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https://etuc.sharepoint.com/etuc/Finance/Contrats/Covid Fund 2021-11/"/>
    </mc:Choice>
  </mc:AlternateContent>
  <xr:revisionPtr revIDLastSave="107" documentId="8_{C731B73C-B4C3-4CCC-B57C-60E04C12FFE8}" xr6:coauthVersionLast="47" xr6:coauthVersionMax="47" xr10:uidLastSave="{04C36DCE-1A36-4CE8-B290-B6EFE5815CFC}"/>
  <workbookProtection workbookAlgorithmName="SHA-512" workbookHashValue="R2ASMRTH97VlZOj+e1aJ3/FOaAELJ2YwNlfvLN8KGGhbS9z4ayYlIP7kAE3sQsHA7fhUO4mqTd5Si23VyWYtgQ==" workbookSaltValue="qi9G9eoDh/m2VZK6Yptnuw==" workbookSpinCount="100000" lockStructure="1"/>
  <bookViews>
    <workbookView xWindow="19080" yWindow="-120" windowWidth="19440" windowHeight="15000" tabRatio="865" xr2:uid="{00000000-000D-0000-FFFF-FFFF00000000}"/>
  </bookViews>
  <sheets>
    <sheet name="Financial Statement" sheetId="10" r:id="rId1"/>
    <sheet name="DBE1" sheetId="7" r:id="rId2"/>
    <sheet name="DBE2" sheetId="11" r:id="rId3"/>
    <sheet name="DBE3" sheetId="12" r:id="rId4"/>
    <sheet name="DBE4" sheetId="13" r:id="rId5"/>
    <sheet name="DBE5" sheetId="14" r:id="rId6"/>
  </sheets>
  <definedNames>
    <definedName name="_xlnm.Print_Titles" localSheetId="1">'DBE1'!$A:$F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10" l="1"/>
  <c r="AE15" i="10"/>
  <c r="AD15" i="10"/>
  <c r="AB15" i="10"/>
  <c r="W15" i="10"/>
  <c r="F8" i="7"/>
  <c r="F8" i="11"/>
  <c r="R15" i="10"/>
  <c r="M15" i="10"/>
  <c r="C8" i="10"/>
  <c r="Y10" i="7"/>
  <c r="AE24" i="10"/>
  <c r="AE20" i="10"/>
  <c r="AD24" i="10"/>
  <c r="AD20" i="10"/>
  <c r="AC24" i="10"/>
  <c r="AB24" i="10"/>
  <c r="AB23" i="10"/>
  <c r="AB20" i="10"/>
  <c r="AB19" i="10"/>
  <c r="AB18" i="10"/>
  <c r="AB17" i="10"/>
  <c r="AB16" i="10"/>
  <c r="AB14" i="10"/>
  <c r="AB13" i="10"/>
  <c r="AB11" i="10"/>
  <c r="AB10" i="10"/>
  <c r="AB9" i="10"/>
  <c r="AB8" i="10"/>
  <c r="S22" i="14"/>
  <c r="S23" i="14" s="1"/>
  <c r="R22" i="14"/>
  <c r="R23" i="14" s="1"/>
  <c r="K22" i="14"/>
  <c r="K23" i="14" s="1"/>
  <c r="J22" i="14"/>
  <c r="J23" i="14" s="1"/>
  <c r="W21" i="14"/>
  <c r="V21" i="14"/>
  <c r="V22" i="14" s="1"/>
  <c r="V23" i="14" s="1"/>
  <c r="T21" i="14"/>
  <c r="T22" i="14" s="1"/>
  <c r="T23" i="14" s="1"/>
  <c r="S21" i="14"/>
  <c r="R21" i="14"/>
  <c r="Q21" i="14"/>
  <c r="Q22" i="14" s="1"/>
  <c r="Q23" i="14" s="1"/>
  <c r="P21" i="14"/>
  <c r="P22" i="14" s="1"/>
  <c r="P23" i="14" s="1"/>
  <c r="O21" i="14"/>
  <c r="N21" i="14"/>
  <c r="N22" i="14" s="1"/>
  <c r="N23" i="14" s="1"/>
  <c r="M21" i="14"/>
  <c r="M22" i="14" s="1"/>
  <c r="M23" i="14" s="1"/>
  <c r="L21" i="14"/>
  <c r="L22" i="14" s="1"/>
  <c r="L23" i="14" s="1"/>
  <c r="K21" i="14"/>
  <c r="J21" i="14"/>
  <c r="I21" i="14"/>
  <c r="I22" i="14" s="1"/>
  <c r="I23" i="14" s="1"/>
  <c r="H21" i="14"/>
  <c r="H22" i="14" s="1"/>
  <c r="H23" i="14" s="1"/>
  <c r="G21" i="14"/>
  <c r="Y20" i="14"/>
  <c r="Z20" i="14"/>
  <c r="Y19" i="14"/>
  <c r="Z19" i="14" s="1"/>
  <c r="F19" i="14"/>
  <c r="Y18" i="14"/>
  <c r="Z18" i="14" s="1"/>
  <c r="F18" i="14"/>
  <c r="Y17" i="14"/>
  <c r="Z17" i="14" s="1"/>
  <c r="F17" i="14"/>
  <c r="Y16" i="14"/>
  <c r="Z16" i="14" s="1"/>
  <c r="F16" i="14"/>
  <c r="Y15" i="14"/>
  <c r="F15" i="14"/>
  <c r="F14" i="14"/>
  <c r="Y13" i="14"/>
  <c r="Z13" i="14" s="1"/>
  <c r="F13" i="14"/>
  <c r="Y12" i="14"/>
  <c r="Z12" i="14" s="1"/>
  <c r="F12" i="14"/>
  <c r="Y11" i="14"/>
  <c r="F11" i="14"/>
  <c r="Y10" i="14"/>
  <c r="Z10" i="14" s="1"/>
  <c r="F10" i="14"/>
  <c r="Y9" i="14"/>
  <c r="Z9" i="14" s="1"/>
  <c r="F9" i="14"/>
  <c r="Y8" i="14"/>
  <c r="Z8" i="14" s="1"/>
  <c r="F8" i="14"/>
  <c r="Z24" i="10"/>
  <c r="Y24" i="10"/>
  <c r="Z20" i="10"/>
  <c r="Y20" i="10"/>
  <c r="X24" i="10"/>
  <c r="W24" i="10"/>
  <c r="W23" i="10"/>
  <c r="U24" i="10"/>
  <c r="U20" i="10"/>
  <c r="W20" i="10"/>
  <c r="W19" i="10"/>
  <c r="W18" i="10"/>
  <c r="W17" i="10"/>
  <c r="W16" i="10"/>
  <c r="W14" i="10"/>
  <c r="W13" i="10"/>
  <c r="W11" i="10"/>
  <c r="W10" i="10"/>
  <c r="W9" i="10"/>
  <c r="W8" i="10"/>
  <c r="T24" i="10"/>
  <c r="S24" i="10"/>
  <c r="T20" i="10"/>
  <c r="K22" i="13"/>
  <c r="K23" i="13" s="1"/>
  <c r="W21" i="13"/>
  <c r="W22" i="13" s="1"/>
  <c r="W23" i="13" s="1"/>
  <c r="V21" i="13"/>
  <c r="V22" i="13" s="1"/>
  <c r="V23" i="13" s="1"/>
  <c r="T21" i="13"/>
  <c r="T22" i="13" s="1"/>
  <c r="T23" i="13" s="1"/>
  <c r="S21" i="13"/>
  <c r="S22" i="13" s="1"/>
  <c r="S23" i="13" s="1"/>
  <c r="R21" i="13"/>
  <c r="R22" i="13" s="1"/>
  <c r="R23" i="13" s="1"/>
  <c r="Q21" i="13"/>
  <c r="Q22" i="13" s="1"/>
  <c r="Q23" i="13" s="1"/>
  <c r="P21" i="13"/>
  <c r="O21" i="13"/>
  <c r="O22" i="13" s="1"/>
  <c r="O23" i="13" s="1"/>
  <c r="N21" i="13"/>
  <c r="N22" i="13" s="1"/>
  <c r="N23" i="13" s="1"/>
  <c r="M21" i="13"/>
  <c r="M22" i="13" s="1"/>
  <c r="M23" i="13" s="1"/>
  <c r="L21" i="13"/>
  <c r="L22" i="13" s="1"/>
  <c r="L23" i="13" s="1"/>
  <c r="K21" i="13"/>
  <c r="J21" i="13"/>
  <c r="J22" i="13" s="1"/>
  <c r="J23" i="13" s="1"/>
  <c r="I21" i="13"/>
  <c r="I22" i="13" s="1"/>
  <c r="I23" i="13" s="1"/>
  <c r="H21" i="13"/>
  <c r="G21" i="13"/>
  <c r="G22" i="13" s="1"/>
  <c r="Y20" i="13"/>
  <c r="Y19" i="13"/>
  <c r="F19" i="13"/>
  <c r="Y18" i="13"/>
  <c r="Z18" i="13" s="1"/>
  <c r="F18" i="13"/>
  <c r="Y17" i="13"/>
  <c r="Z17" i="13" s="1"/>
  <c r="F17" i="13"/>
  <c r="Y16" i="13"/>
  <c r="F16" i="13"/>
  <c r="Y15" i="13"/>
  <c r="Z15" i="13" s="1"/>
  <c r="F15" i="13"/>
  <c r="F14" i="13"/>
  <c r="Y13" i="13"/>
  <c r="Z13" i="13" s="1"/>
  <c r="F13" i="13"/>
  <c r="Y12" i="13"/>
  <c r="Z12" i="13" s="1"/>
  <c r="F12" i="13"/>
  <c r="Y11" i="13"/>
  <c r="F11" i="13"/>
  <c r="Y10" i="13"/>
  <c r="F10" i="13"/>
  <c r="Z10" i="13" s="1"/>
  <c r="Y9" i="13"/>
  <c r="F9" i="13"/>
  <c r="Z9" i="13" s="1"/>
  <c r="Z8" i="13"/>
  <c r="Y8" i="13"/>
  <c r="F8" i="13"/>
  <c r="R24" i="10"/>
  <c r="R23" i="10"/>
  <c r="R20" i="10"/>
  <c r="R19" i="10"/>
  <c r="R18" i="10"/>
  <c r="R17" i="10"/>
  <c r="R16" i="10"/>
  <c r="R14" i="10"/>
  <c r="R13" i="10"/>
  <c r="R11" i="10"/>
  <c r="R10" i="10"/>
  <c r="R9" i="10"/>
  <c r="R8" i="10"/>
  <c r="T22" i="12"/>
  <c r="T23" i="12" s="1"/>
  <c r="S22" i="12"/>
  <c r="S23" i="12" s="1"/>
  <c r="M22" i="12"/>
  <c r="M23" i="12" s="1"/>
  <c r="L22" i="12"/>
  <c r="L23" i="12" s="1"/>
  <c r="K22" i="12"/>
  <c r="K23" i="12" s="1"/>
  <c r="W21" i="12"/>
  <c r="W22" i="12" s="1"/>
  <c r="W23" i="12" s="1"/>
  <c r="V21" i="12"/>
  <c r="V22" i="12" s="1"/>
  <c r="V23" i="12" s="1"/>
  <c r="T21" i="12"/>
  <c r="S21" i="12"/>
  <c r="R21" i="12"/>
  <c r="R22" i="12" s="1"/>
  <c r="R23" i="12" s="1"/>
  <c r="Q21" i="12"/>
  <c r="P21" i="12"/>
  <c r="O21" i="12"/>
  <c r="O22" i="12" s="1"/>
  <c r="O23" i="12" s="1"/>
  <c r="N21" i="12"/>
  <c r="N22" i="12" s="1"/>
  <c r="N23" i="12" s="1"/>
  <c r="M21" i="12"/>
  <c r="L21" i="12"/>
  <c r="K21" i="12"/>
  <c r="J21" i="12"/>
  <c r="J22" i="12" s="1"/>
  <c r="J23" i="12" s="1"/>
  <c r="I21" i="12"/>
  <c r="H21" i="12"/>
  <c r="G21" i="12"/>
  <c r="Y20" i="12"/>
  <c r="Y19" i="12"/>
  <c r="F19" i="12"/>
  <c r="Y18" i="12"/>
  <c r="Z18" i="12" s="1"/>
  <c r="F18" i="12"/>
  <c r="Y17" i="12"/>
  <c r="Z17" i="12" s="1"/>
  <c r="F17" i="12"/>
  <c r="Y16" i="12"/>
  <c r="Z16" i="12" s="1"/>
  <c r="F16" i="12"/>
  <c r="Y15" i="12"/>
  <c r="F15" i="12"/>
  <c r="F14" i="12"/>
  <c r="Y13" i="12"/>
  <c r="Z13" i="12" s="1"/>
  <c r="F13" i="12"/>
  <c r="Y12" i="12"/>
  <c r="Z12" i="12" s="1"/>
  <c r="F12" i="12"/>
  <c r="Y11" i="12"/>
  <c r="F11" i="12"/>
  <c r="Y10" i="12"/>
  <c r="F10" i="12"/>
  <c r="Y9" i="12"/>
  <c r="F9" i="12"/>
  <c r="Y8" i="12"/>
  <c r="Z8" i="12" s="1"/>
  <c r="F8" i="12"/>
  <c r="K22" i="11"/>
  <c r="K23" i="11" s="1"/>
  <c r="W21" i="11"/>
  <c r="M24" i="10" s="1"/>
  <c r="V21" i="11"/>
  <c r="V22" i="11" s="1"/>
  <c r="V23" i="11" s="1"/>
  <c r="T21" i="11"/>
  <c r="M20" i="10" s="1"/>
  <c r="S21" i="11"/>
  <c r="S22" i="11" s="1"/>
  <c r="S23" i="11" s="1"/>
  <c r="R21" i="11"/>
  <c r="R22" i="11" s="1"/>
  <c r="R23" i="11" s="1"/>
  <c r="Q21" i="11"/>
  <c r="Q22" i="11" s="1"/>
  <c r="Q23" i="11" s="1"/>
  <c r="P21" i="11"/>
  <c r="M16" i="10" s="1"/>
  <c r="O21" i="11"/>
  <c r="N21" i="11"/>
  <c r="M13" i="10" s="1"/>
  <c r="M21" i="11"/>
  <c r="M22" i="11" s="1"/>
  <c r="M23" i="11" s="1"/>
  <c r="L21" i="11"/>
  <c r="L22" i="11" s="1"/>
  <c r="L23" i="11" s="1"/>
  <c r="K21" i="11"/>
  <c r="J21" i="11"/>
  <c r="J22" i="11" s="1"/>
  <c r="J23" i="11" s="1"/>
  <c r="I21" i="11"/>
  <c r="I22" i="11" s="1"/>
  <c r="I23" i="11" s="1"/>
  <c r="H21" i="11"/>
  <c r="G21" i="11"/>
  <c r="Y20" i="11"/>
  <c r="Y19" i="11"/>
  <c r="F19" i="11"/>
  <c r="Y18" i="11"/>
  <c r="Z18" i="11" s="1"/>
  <c r="F18" i="11"/>
  <c r="Y17" i="11"/>
  <c r="F17" i="11"/>
  <c r="Y16" i="11"/>
  <c r="F16" i="11"/>
  <c r="Y15" i="11"/>
  <c r="Z15" i="11" s="1"/>
  <c r="F15" i="11"/>
  <c r="F14" i="11"/>
  <c r="Y13" i="11"/>
  <c r="F13" i="11"/>
  <c r="Y12" i="11"/>
  <c r="F12" i="11"/>
  <c r="Y11" i="11"/>
  <c r="Z11" i="11" s="1"/>
  <c r="F11" i="11"/>
  <c r="Y10" i="11"/>
  <c r="F10" i="11"/>
  <c r="Y9" i="11"/>
  <c r="F9" i="11"/>
  <c r="Y8" i="11"/>
  <c r="Y20" i="7"/>
  <c r="Y19" i="7"/>
  <c r="Y18" i="7"/>
  <c r="Y17" i="7"/>
  <c r="Y16" i="7"/>
  <c r="N20" i="10"/>
  <c r="S20" i="10" s="1"/>
  <c r="X20" i="10" s="1"/>
  <c r="AC20" i="10" s="1"/>
  <c r="N24" i="10"/>
  <c r="I24" i="10"/>
  <c r="C21" i="10"/>
  <c r="F24" i="10"/>
  <c r="E24" i="10"/>
  <c r="W21" i="7"/>
  <c r="W22" i="7" s="1"/>
  <c r="W23" i="7" s="1"/>
  <c r="C15" i="10"/>
  <c r="I20" i="10"/>
  <c r="F20" i="10"/>
  <c r="E20" i="10"/>
  <c r="T21" i="7"/>
  <c r="T25" i="7" s="1"/>
  <c r="T24" i="11" s="1"/>
  <c r="H24" i="10" l="1"/>
  <c r="AH24" i="10" s="1"/>
  <c r="W25" i="7"/>
  <c r="W24" i="11" s="1"/>
  <c r="W25" i="11" s="1"/>
  <c r="W24" i="12" s="1"/>
  <c r="W25" i="12" s="1"/>
  <c r="W24" i="13" s="1"/>
  <c r="W25" i="13" s="1"/>
  <c r="W24" i="14" s="1"/>
  <c r="W25" i="14" s="1"/>
  <c r="H20" i="10"/>
  <c r="J20" i="10" s="1"/>
  <c r="K20" i="10" s="1"/>
  <c r="T22" i="7"/>
  <c r="T23" i="7" s="1"/>
  <c r="Z20" i="12"/>
  <c r="Z11" i="14"/>
  <c r="Z15" i="14"/>
  <c r="F21" i="14"/>
  <c r="F22" i="14" s="1"/>
  <c r="U21" i="14"/>
  <c r="Y14" i="14"/>
  <c r="Z14" i="14" s="1"/>
  <c r="Z21" i="14" s="1"/>
  <c r="G22" i="14"/>
  <c r="O22" i="14"/>
  <c r="O23" i="14" s="1"/>
  <c r="W22" i="14"/>
  <c r="W23" i="14" s="1"/>
  <c r="F21" i="13"/>
  <c r="F22" i="13" s="1"/>
  <c r="Z11" i="13"/>
  <c r="Z19" i="13"/>
  <c r="Z20" i="13"/>
  <c r="Z16" i="13"/>
  <c r="G23" i="13"/>
  <c r="U21" i="13"/>
  <c r="W22" i="10" s="1"/>
  <c r="Y14" i="13"/>
  <c r="Z14" i="13" s="1"/>
  <c r="H22" i="13"/>
  <c r="H23" i="13" s="1"/>
  <c r="P22" i="13"/>
  <c r="P23" i="13" s="1"/>
  <c r="Z11" i="12"/>
  <c r="Z15" i="12"/>
  <c r="Z10" i="12"/>
  <c r="F21" i="12"/>
  <c r="F22" i="12" s="1"/>
  <c r="Z19" i="12"/>
  <c r="Z9" i="12"/>
  <c r="Z10" i="11"/>
  <c r="M11" i="10"/>
  <c r="Z13" i="11"/>
  <c r="T22" i="11"/>
  <c r="T23" i="11" s="1"/>
  <c r="M17" i="10"/>
  <c r="Z16" i="11"/>
  <c r="Z12" i="11"/>
  <c r="Z20" i="11"/>
  <c r="O24" i="10"/>
  <c r="P24" i="10" s="1"/>
  <c r="O20" i="10"/>
  <c r="P20" i="10" s="1"/>
  <c r="M8" i="10"/>
  <c r="M9" i="10"/>
  <c r="M19" i="10"/>
  <c r="M18" i="10"/>
  <c r="M10" i="10"/>
  <c r="F21" i="11"/>
  <c r="F22" i="11" s="1"/>
  <c r="Z8" i="11"/>
  <c r="Z19" i="11"/>
  <c r="T25" i="11"/>
  <c r="T24" i="12" s="1"/>
  <c r="T25" i="12" s="1"/>
  <c r="T24" i="13" s="1"/>
  <c r="T25" i="13" s="1"/>
  <c r="T24" i="14" s="1"/>
  <c r="T25" i="14" s="1"/>
  <c r="M23" i="10"/>
  <c r="Z17" i="11"/>
  <c r="M14" i="10"/>
  <c r="Z9" i="11"/>
  <c r="U21" i="12"/>
  <c r="Y21" i="12" s="1"/>
  <c r="Y14" i="12"/>
  <c r="Z14" i="12" s="1"/>
  <c r="G22" i="12"/>
  <c r="H22" i="12"/>
  <c r="H23" i="12" s="1"/>
  <c r="P22" i="12"/>
  <c r="P23" i="12" s="1"/>
  <c r="I22" i="12"/>
  <c r="I23" i="12" s="1"/>
  <c r="Q22" i="12"/>
  <c r="Q23" i="12" s="1"/>
  <c r="U21" i="11"/>
  <c r="M22" i="10" s="1"/>
  <c r="Y14" i="11"/>
  <c r="Z14" i="11" s="1"/>
  <c r="W22" i="11"/>
  <c r="W23" i="11" s="1"/>
  <c r="N22" i="11"/>
  <c r="N23" i="11" s="1"/>
  <c r="O22" i="11"/>
  <c r="O23" i="11" s="1"/>
  <c r="H22" i="11"/>
  <c r="H23" i="11" s="1"/>
  <c r="P22" i="11"/>
  <c r="P23" i="11" s="1"/>
  <c r="G22" i="11"/>
  <c r="X24" i="7"/>
  <c r="AG20" i="10" l="1"/>
  <c r="AG24" i="10"/>
  <c r="J24" i="10"/>
  <c r="K24" i="10" s="1"/>
  <c r="AH20" i="10"/>
  <c r="U22" i="14"/>
  <c r="U23" i="14" s="1"/>
  <c r="AB22" i="10"/>
  <c r="AB21" i="10" s="1"/>
  <c r="U22" i="12"/>
  <c r="U23" i="12" s="1"/>
  <c r="R22" i="10"/>
  <c r="R21" i="10" s="1"/>
  <c r="F23" i="14"/>
  <c r="AB27" i="10"/>
  <c r="F23" i="13"/>
  <c r="W27" i="10"/>
  <c r="F23" i="12"/>
  <c r="R27" i="10"/>
  <c r="Y22" i="14"/>
  <c r="Z22" i="14" s="1"/>
  <c r="G23" i="14"/>
  <c r="Y21" i="14"/>
  <c r="Z21" i="13"/>
  <c r="Y21" i="13"/>
  <c r="U22" i="13"/>
  <c r="Z21" i="12"/>
  <c r="Z21" i="11"/>
  <c r="F23" i="11"/>
  <c r="M27" i="10"/>
  <c r="G23" i="12"/>
  <c r="U22" i="11"/>
  <c r="U23" i="11" s="1"/>
  <c r="Y22" i="11"/>
  <c r="Z22" i="11" s="1"/>
  <c r="G23" i="11"/>
  <c r="Y23" i="11" s="1"/>
  <c r="Y21" i="11"/>
  <c r="W21" i="10"/>
  <c r="M21" i="10"/>
  <c r="M12" i="10"/>
  <c r="I31" i="10"/>
  <c r="N31" i="10" s="1"/>
  <c r="S31" i="10" s="1"/>
  <c r="X31" i="10" s="1"/>
  <c r="AC31" i="10" s="1"/>
  <c r="I29" i="10"/>
  <c r="N29" i="10" s="1"/>
  <c r="S29" i="10" s="1"/>
  <c r="X29" i="10" s="1"/>
  <c r="AC29" i="10" s="1"/>
  <c r="I27" i="10"/>
  <c r="N27" i="10" s="1"/>
  <c r="S27" i="10" s="1"/>
  <c r="X27" i="10" s="1"/>
  <c r="AC27" i="10" s="1"/>
  <c r="I25" i="10"/>
  <c r="N25" i="10" s="1"/>
  <c r="S25" i="10" s="1"/>
  <c r="X25" i="10" s="1"/>
  <c r="AC25" i="10" s="1"/>
  <c r="I23" i="10"/>
  <c r="N23" i="10" s="1"/>
  <c r="S23" i="10" s="1"/>
  <c r="X23" i="10" s="1"/>
  <c r="AC23" i="10" s="1"/>
  <c r="AD23" i="10" s="1"/>
  <c r="AE23" i="10" s="1"/>
  <c r="I22" i="10"/>
  <c r="N22" i="10" s="1"/>
  <c r="S22" i="10" s="1"/>
  <c r="X22" i="10" s="1"/>
  <c r="AC22" i="10" s="1"/>
  <c r="I19" i="10"/>
  <c r="N19" i="10" s="1"/>
  <c r="S19" i="10" s="1"/>
  <c r="I18" i="10"/>
  <c r="N18" i="10" s="1"/>
  <c r="S18" i="10" s="1"/>
  <c r="I17" i="10"/>
  <c r="N17" i="10" s="1"/>
  <c r="I16" i="10"/>
  <c r="N16" i="10" s="1"/>
  <c r="S16" i="10" s="1"/>
  <c r="I14" i="10"/>
  <c r="N14" i="10" s="1"/>
  <c r="S14" i="10" s="1"/>
  <c r="X14" i="10" s="1"/>
  <c r="AC14" i="10" s="1"/>
  <c r="I13" i="10"/>
  <c r="N13" i="10" s="1"/>
  <c r="S13" i="10" s="1"/>
  <c r="X13" i="10" s="1"/>
  <c r="I11" i="10"/>
  <c r="N11" i="10" s="1"/>
  <c r="S11" i="10" s="1"/>
  <c r="X11" i="10" s="1"/>
  <c r="AC11" i="10" s="1"/>
  <c r="I10" i="10"/>
  <c r="N10" i="10" s="1"/>
  <c r="S10" i="10" s="1"/>
  <c r="X10" i="10" s="1"/>
  <c r="I9" i="10"/>
  <c r="N9" i="10" s="1"/>
  <c r="S9" i="10" s="1"/>
  <c r="X9" i="10" s="1"/>
  <c r="AC9" i="10" s="1"/>
  <c r="I8" i="10"/>
  <c r="N8" i="10" s="1"/>
  <c r="S8" i="10" s="1"/>
  <c r="X8" i="10" s="1"/>
  <c r="Z23" i="11" l="1"/>
  <c r="X23" i="14"/>
  <c r="Y23" i="14"/>
  <c r="Z23" i="14" s="1"/>
  <c r="Y22" i="12"/>
  <c r="Z22" i="12" s="1"/>
  <c r="Y23" i="12"/>
  <c r="Z23" i="12" s="1"/>
  <c r="X23" i="12"/>
  <c r="U23" i="13"/>
  <c r="Y23" i="13" s="1"/>
  <c r="Z23" i="13" s="1"/>
  <c r="X23" i="13"/>
  <c r="Y22" i="13"/>
  <c r="Z22" i="13" s="1"/>
  <c r="X23" i="11"/>
  <c r="S17" i="10"/>
  <c r="T17" i="10" s="1"/>
  <c r="U17" i="10" s="1"/>
  <c r="O17" i="10"/>
  <c r="P17" i="10" s="1"/>
  <c r="O13" i="10"/>
  <c r="O14" i="10"/>
  <c r="P14" i="10" s="1"/>
  <c r="O10" i="10"/>
  <c r="P10" i="10" s="1"/>
  <c r="T22" i="10"/>
  <c r="T10" i="10"/>
  <c r="U10" i="10" s="1"/>
  <c r="M29" i="10"/>
  <c r="Y22" i="10"/>
  <c r="Y27" i="10"/>
  <c r="Z27" i="10" s="1"/>
  <c r="Z29" i="10" s="1"/>
  <c r="O16" i="10"/>
  <c r="AD22" i="10"/>
  <c r="AD14" i="10"/>
  <c r="AE14" i="10" s="1"/>
  <c r="AB12" i="10"/>
  <c r="AB29" i="10"/>
  <c r="AD9" i="10"/>
  <c r="AE9" i="10" s="1"/>
  <c r="AD11" i="10"/>
  <c r="AE11" i="10" s="1"/>
  <c r="W12" i="10"/>
  <c r="T9" i="10"/>
  <c r="U9" i="10" s="1"/>
  <c r="R29" i="10"/>
  <c r="T8" i="10"/>
  <c r="U8" i="10" s="1"/>
  <c r="M7" i="10"/>
  <c r="O8" i="10"/>
  <c r="AC8" i="10"/>
  <c r="AC13" i="10"/>
  <c r="AD13" i="10" s="1"/>
  <c r="T18" i="10"/>
  <c r="U18" i="10" s="1"/>
  <c r="X18" i="10"/>
  <c r="T19" i="10"/>
  <c r="U19" i="10" s="1"/>
  <c r="X19" i="10"/>
  <c r="O23" i="10"/>
  <c r="P23" i="10" s="1"/>
  <c r="T14" i="10"/>
  <c r="U14" i="10" s="1"/>
  <c r="Y14" i="10"/>
  <c r="Z14" i="10" s="1"/>
  <c r="O11" i="10"/>
  <c r="P11" i="10" s="1"/>
  <c r="T23" i="10"/>
  <c r="U23" i="10" s="1"/>
  <c r="Y10" i="10"/>
  <c r="Z10" i="10" s="1"/>
  <c r="AC10" i="10"/>
  <c r="AD10" i="10" s="1"/>
  <c r="AE10" i="10" s="1"/>
  <c r="T16" i="10"/>
  <c r="X16" i="10"/>
  <c r="O22" i="10"/>
  <c r="Y11" i="10"/>
  <c r="Z11" i="10" s="1"/>
  <c r="O9" i="10"/>
  <c r="P9" i="10" s="1"/>
  <c r="Y23" i="10"/>
  <c r="Z23" i="10" s="1"/>
  <c r="C12" i="10"/>
  <c r="C7" i="10"/>
  <c r="X17" i="10" l="1"/>
  <c r="AC17" i="10" s="1"/>
  <c r="AD17" i="10" s="1"/>
  <c r="AE17" i="10" s="1"/>
  <c r="Y21" i="10"/>
  <c r="P22" i="10"/>
  <c r="P21" i="10" s="1"/>
  <c r="O21" i="10"/>
  <c r="AE22" i="10"/>
  <c r="AE21" i="10" s="1"/>
  <c r="AD21" i="10"/>
  <c r="P16" i="10"/>
  <c r="U22" i="10"/>
  <c r="U21" i="10" s="1"/>
  <c r="T21" i="10"/>
  <c r="T15" i="10"/>
  <c r="Z22" i="10"/>
  <c r="Z21" i="10" s="1"/>
  <c r="O27" i="10"/>
  <c r="O29" i="10" s="1"/>
  <c r="AB7" i="10"/>
  <c r="AB25" i="10" s="1"/>
  <c r="AB31" i="10" s="1"/>
  <c r="C25" i="10"/>
  <c r="C27" i="10" s="1"/>
  <c r="W29" i="10"/>
  <c r="AD8" i="10"/>
  <c r="AD7" i="10" s="1"/>
  <c r="AD27" i="10"/>
  <c r="Y13" i="10"/>
  <c r="Y12" i="10" s="1"/>
  <c r="Y29" i="10"/>
  <c r="T27" i="10"/>
  <c r="Y18" i="10"/>
  <c r="Z18" i="10" s="1"/>
  <c r="AC18" i="10"/>
  <c r="AD18" i="10" s="1"/>
  <c r="AE18" i="10" s="1"/>
  <c r="Y16" i="10"/>
  <c r="AC16" i="10"/>
  <c r="AD16" i="10" s="1"/>
  <c r="O7" i="10"/>
  <c r="P8" i="10"/>
  <c r="P7" i="10" s="1"/>
  <c r="AD12" i="10"/>
  <c r="AE13" i="10"/>
  <c r="AE12" i="10" s="1"/>
  <c r="O12" i="10"/>
  <c r="P13" i="10"/>
  <c r="P12" i="10" s="1"/>
  <c r="U16" i="10"/>
  <c r="U15" i="10" s="1"/>
  <c r="Y19" i="10"/>
  <c r="Z19" i="10" s="1"/>
  <c r="AC19" i="10"/>
  <c r="AD19" i="10" s="1"/>
  <c r="AE19" i="10" s="1"/>
  <c r="V21" i="7"/>
  <c r="R21" i="7"/>
  <c r="Q21" i="7"/>
  <c r="P21" i="7"/>
  <c r="M21" i="7"/>
  <c r="L21" i="7"/>
  <c r="K21" i="7"/>
  <c r="J21" i="7"/>
  <c r="P27" i="10" l="1"/>
  <c r="P29" i="10" s="1"/>
  <c r="Y17" i="10"/>
  <c r="Z17" i="10" s="1"/>
  <c r="AD25" i="10"/>
  <c r="Z13" i="10"/>
  <c r="Z12" i="10" s="1"/>
  <c r="AE8" i="10"/>
  <c r="AE7" i="10" s="1"/>
  <c r="M25" i="7"/>
  <c r="M24" i="11" s="1"/>
  <c r="M25" i="11" s="1"/>
  <c r="M24" i="12" s="1"/>
  <c r="M25" i="12" s="1"/>
  <c r="M24" i="13" s="1"/>
  <c r="M25" i="13" s="1"/>
  <c r="M24" i="14" s="1"/>
  <c r="M25" i="14" s="1"/>
  <c r="H11" i="10"/>
  <c r="M22" i="7"/>
  <c r="L25" i="7"/>
  <c r="L24" i="11" s="1"/>
  <c r="L25" i="11" s="1"/>
  <c r="L24" i="12" s="1"/>
  <c r="L25" i="12" s="1"/>
  <c r="L24" i="13" s="1"/>
  <c r="L25" i="13" s="1"/>
  <c r="L24" i="14" s="1"/>
  <c r="L25" i="14" s="1"/>
  <c r="L22" i="7"/>
  <c r="Q22" i="7"/>
  <c r="H17" i="10"/>
  <c r="Q25" i="7"/>
  <c r="Q24" i="11" s="1"/>
  <c r="Q25" i="11" s="1"/>
  <c r="Q24" i="12" s="1"/>
  <c r="Q25" i="12" s="1"/>
  <c r="Q24" i="13" s="1"/>
  <c r="Q25" i="13" s="1"/>
  <c r="Q24" i="14" s="1"/>
  <c r="Q25" i="14" s="1"/>
  <c r="P22" i="7"/>
  <c r="P25" i="7"/>
  <c r="P24" i="11" s="1"/>
  <c r="P25" i="11" s="1"/>
  <c r="P24" i="12" s="1"/>
  <c r="P25" i="12" s="1"/>
  <c r="P24" i="13" s="1"/>
  <c r="P25" i="13" s="1"/>
  <c r="P24" i="14" s="1"/>
  <c r="P25" i="14" s="1"/>
  <c r="H16" i="10"/>
  <c r="R22" i="7"/>
  <c r="H18" i="10"/>
  <c r="R25" i="7"/>
  <c r="R24" i="11" s="1"/>
  <c r="R25" i="11" s="1"/>
  <c r="R24" i="12" s="1"/>
  <c r="R25" i="12" s="1"/>
  <c r="R24" i="13" s="1"/>
  <c r="R25" i="13" s="1"/>
  <c r="R24" i="14" s="1"/>
  <c r="R25" i="14" s="1"/>
  <c r="J22" i="7"/>
  <c r="J25" i="7"/>
  <c r="J24" i="11" s="1"/>
  <c r="J25" i="11" s="1"/>
  <c r="J24" i="12" s="1"/>
  <c r="J25" i="12" s="1"/>
  <c r="J24" i="13" s="1"/>
  <c r="J25" i="13" s="1"/>
  <c r="J24" i="14" s="1"/>
  <c r="J25" i="14" s="1"/>
  <c r="K22" i="7"/>
  <c r="K25" i="7"/>
  <c r="K24" i="11" s="1"/>
  <c r="K25" i="11" s="1"/>
  <c r="K24" i="12" s="1"/>
  <c r="K25" i="12" s="1"/>
  <c r="K24" i="13" s="1"/>
  <c r="K25" i="13" s="1"/>
  <c r="K24" i="14" s="1"/>
  <c r="K25" i="14" s="1"/>
  <c r="H10" i="10"/>
  <c r="V25" i="7"/>
  <c r="V24" i="11" s="1"/>
  <c r="V25" i="11" s="1"/>
  <c r="V24" i="12" s="1"/>
  <c r="V25" i="12" s="1"/>
  <c r="V24" i="13" s="1"/>
  <c r="V25" i="13" s="1"/>
  <c r="V24" i="14" s="1"/>
  <c r="V25" i="14" s="1"/>
  <c r="H23" i="10"/>
  <c r="V22" i="7"/>
  <c r="AE27" i="10"/>
  <c r="AE29" i="10" s="1"/>
  <c r="AD29" i="10"/>
  <c r="U27" i="10"/>
  <c r="U29" i="10" s="1"/>
  <c r="T29" i="10"/>
  <c r="AE16" i="10"/>
  <c r="Z16" i="10"/>
  <c r="F10" i="7"/>
  <c r="F11" i="7"/>
  <c r="F12" i="7"/>
  <c r="Y12" i="7" s="1"/>
  <c r="F13" i="7"/>
  <c r="F14" i="7"/>
  <c r="F15" i="7"/>
  <c r="U21" i="7" l="1"/>
  <c r="H22" i="10" s="1"/>
  <c r="H21" i="10" s="1"/>
  <c r="Y14" i="7"/>
  <c r="O21" i="7"/>
  <c r="O22" i="7" s="1"/>
  <c r="O23" i="7" s="1"/>
  <c r="Y13" i="7"/>
  <c r="Y15" i="10"/>
  <c r="Z15" i="10"/>
  <c r="AE25" i="10"/>
  <c r="AE31" i="10" s="1"/>
  <c r="AH17" i="10"/>
  <c r="AG17" i="10"/>
  <c r="AH18" i="10"/>
  <c r="AG18" i="10"/>
  <c r="AH10" i="10"/>
  <c r="AG10" i="10"/>
  <c r="AG23" i="10"/>
  <c r="AH23" i="10"/>
  <c r="AH16" i="10"/>
  <c r="AG16" i="10"/>
  <c r="AH11" i="10"/>
  <c r="AG11" i="10"/>
  <c r="AD31" i="10"/>
  <c r="E23" i="10"/>
  <c r="F23" i="10" s="1"/>
  <c r="E22" i="10"/>
  <c r="E21" i="10" s="1"/>
  <c r="E19" i="10"/>
  <c r="F19" i="10" s="1"/>
  <c r="E18" i="10"/>
  <c r="F18" i="10" s="1"/>
  <c r="E17" i="10"/>
  <c r="F17" i="10" s="1"/>
  <c r="E16" i="10"/>
  <c r="E14" i="10"/>
  <c r="F14" i="10" s="1"/>
  <c r="E13" i="10"/>
  <c r="E12" i="10" s="1"/>
  <c r="E11" i="10"/>
  <c r="F11" i="10" s="1"/>
  <c r="E10" i="10"/>
  <c r="E9" i="10"/>
  <c r="F9" i="10" s="1"/>
  <c r="E8" i="10"/>
  <c r="Y24" i="7"/>
  <c r="V23" i="7"/>
  <c r="Q23" i="7"/>
  <c r="J23" i="7"/>
  <c r="K23" i="7"/>
  <c r="L23" i="7"/>
  <c r="E15" i="10" l="1"/>
  <c r="H14" i="10"/>
  <c r="AH14" i="10" s="1"/>
  <c r="O25" i="7"/>
  <c r="O24" i="11" s="1"/>
  <c r="O25" i="11" s="1"/>
  <c r="O24" i="12" s="1"/>
  <c r="O25" i="12" s="1"/>
  <c r="O24" i="13" s="1"/>
  <c r="O25" i="13" s="1"/>
  <c r="O24" i="14" s="1"/>
  <c r="O25" i="14" s="1"/>
  <c r="S21" i="7"/>
  <c r="S25" i="7" s="1"/>
  <c r="S24" i="11" s="1"/>
  <c r="S25" i="11" s="1"/>
  <c r="S24" i="12" s="1"/>
  <c r="S25" i="12" s="1"/>
  <c r="S24" i="13" s="1"/>
  <c r="S25" i="13" s="1"/>
  <c r="S24" i="14" s="1"/>
  <c r="S25" i="14" s="1"/>
  <c r="Y15" i="7"/>
  <c r="U22" i="7"/>
  <c r="U23" i="7" s="1"/>
  <c r="N21" i="7"/>
  <c r="N25" i="7" s="1"/>
  <c r="N24" i="11" s="1"/>
  <c r="N25" i="11" s="1"/>
  <c r="N24" i="12" s="1"/>
  <c r="N25" i="12" s="1"/>
  <c r="N24" i="13" s="1"/>
  <c r="N25" i="13" s="1"/>
  <c r="N24" i="14" s="1"/>
  <c r="N25" i="14" s="1"/>
  <c r="Y11" i="7"/>
  <c r="U25" i="7"/>
  <c r="U24" i="11" s="1"/>
  <c r="I21" i="7"/>
  <c r="H9" i="10" s="1"/>
  <c r="AH22" i="10"/>
  <c r="AH21" i="10" s="1"/>
  <c r="AG22" i="10"/>
  <c r="AG21" i="10" s="1"/>
  <c r="F8" i="10"/>
  <c r="E7" i="10"/>
  <c r="F16" i="10"/>
  <c r="F15" i="10" s="1"/>
  <c r="R23" i="7"/>
  <c r="Z20" i="7"/>
  <c r="M23" i="7"/>
  <c r="P23" i="7"/>
  <c r="J16" i="10"/>
  <c r="J17" i="10"/>
  <c r="K17" i="10" s="1"/>
  <c r="J22" i="10"/>
  <c r="J11" i="10"/>
  <c r="K11" i="10" s="1"/>
  <c r="J18" i="10"/>
  <c r="K18" i="10" s="1"/>
  <c r="J23" i="10"/>
  <c r="K23" i="10" s="1"/>
  <c r="F10" i="10"/>
  <c r="F22" i="10"/>
  <c r="F21" i="10" s="1"/>
  <c r="F13" i="10"/>
  <c r="F12" i="10" s="1"/>
  <c r="F19" i="7"/>
  <c r="F18" i="7"/>
  <c r="F17" i="7"/>
  <c r="F16" i="7"/>
  <c r="F9" i="7"/>
  <c r="I22" i="7" l="1"/>
  <c r="H13" i="10"/>
  <c r="J13" i="10" s="1"/>
  <c r="N22" i="7"/>
  <c r="N23" i="7" s="1"/>
  <c r="U25" i="11"/>
  <c r="AG14" i="10"/>
  <c r="I25" i="7"/>
  <c r="I24" i="11" s="1"/>
  <c r="I25" i="11" s="1"/>
  <c r="I24" i="12" s="1"/>
  <c r="I25" i="12" s="1"/>
  <c r="I24" i="13" s="1"/>
  <c r="I25" i="13" s="1"/>
  <c r="I24" i="14" s="1"/>
  <c r="I25" i="14" s="1"/>
  <c r="S22" i="7"/>
  <c r="S23" i="7" s="1"/>
  <c r="H19" i="10"/>
  <c r="AH19" i="10" s="1"/>
  <c r="AH15" i="10" s="1"/>
  <c r="J21" i="10"/>
  <c r="F7" i="10"/>
  <c r="F25" i="10" s="1"/>
  <c r="AG9" i="10"/>
  <c r="AH9" i="10"/>
  <c r="E25" i="10"/>
  <c r="F21" i="7"/>
  <c r="F22" i="7" s="1"/>
  <c r="F23" i="7" s="1"/>
  <c r="Y9" i="7"/>
  <c r="R7" i="10"/>
  <c r="T11" i="10"/>
  <c r="Y8" i="10"/>
  <c r="O18" i="10"/>
  <c r="K16" i="10"/>
  <c r="J10" i="10"/>
  <c r="K10" i="10" s="1"/>
  <c r="Y8" i="7"/>
  <c r="J14" i="10"/>
  <c r="K14" i="10" s="1"/>
  <c r="K22" i="10"/>
  <c r="K21" i="10" s="1"/>
  <c r="C29" i="10"/>
  <c r="C31" i="10" s="1"/>
  <c r="E27" i="10"/>
  <c r="E29" i="10" s="1"/>
  <c r="Z16" i="7"/>
  <c r="Z14" i="7"/>
  <c r="Z13" i="7"/>
  <c r="Z17" i="7"/>
  <c r="Z15" i="7"/>
  <c r="Z10" i="7"/>
  <c r="Z12" i="7"/>
  <c r="Z19" i="7"/>
  <c r="Z11" i="7"/>
  <c r="Z18" i="7"/>
  <c r="K13" i="10" l="1"/>
  <c r="AG13" i="10"/>
  <c r="AG12" i="10" s="1"/>
  <c r="H12" i="10"/>
  <c r="AH13" i="10"/>
  <c r="AH12" i="10" s="1"/>
  <c r="AG19" i="10"/>
  <c r="H15" i="10"/>
  <c r="U24" i="12"/>
  <c r="J19" i="10"/>
  <c r="K19" i="10" s="1"/>
  <c r="K15" i="10" s="1"/>
  <c r="E31" i="10"/>
  <c r="H27" i="10"/>
  <c r="AG27" i="10" s="1"/>
  <c r="AG29" i="10" s="1"/>
  <c r="G21" i="7"/>
  <c r="H21" i="7"/>
  <c r="P18" i="10"/>
  <c r="U11" i="10"/>
  <c r="U7" i="10" s="1"/>
  <c r="T7" i="10"/>
  <c r="Z8" i="10"/>
  <c r="K12" i="10"/>
  <c r="J12" i="10"/>
  <c r="I23" i="7"/>
  <c r="Z8" i="7"/>
  <c r="J9" i="10"/>
  <c r="F27" i="10"/>
  <c r="F29" i="10" s="1"/>
  <c r="F31" i="10" s="1"/>
  <c r="Z9" i="7"/>
  <c r="Y21" i="7" l="1"/>
  <c r="U25" i="12"/>
  <c r="U24" i="13" s="1"/>
  <c r="AH27" i="10"/>
  <c r="AH29" i="10" s="1"/>
  <c r="H29" i="10"/>
  <c r="J15" i="10"/>
  <c r="Z21" i="7"/>
  <c r="G25" i="7"/>
  <c r="G24" i="11" s="1"/>
  <c r="G22" i="7"/>
  <c r="H25" i="7"/>
  <c r="H24" i="11" s="1"/>
  <c r="H25" i="11" s="1"/>
  <c r="H24" i="12" s="1"/>
  <c r="H25" i="12" s="1"/>
  <c r="H24" i="13" s="1"/>
  <c r="H25" i="13" s="1"/>
  <c r="H24" i="14" s="1"/>
  <c r="H25" i="14" s="1"/>
  <c r="H22" i="7"/>
  <c r="J27" i="10"/>
  <c r="K9" i="10"/>
  <c r="H8" i="10"/>
  <c r="AG8" i="10" s="1"/>
  <c r="AG7" i="10" s="1"/>
  <c r="AG25" i="10" s="1"/>
  <c r="AG31" i="10" s="1"/>
  <c r="G25" i="11" l="1"/>
  <c r="G24" i="12" s="1"/>
  <c r="X24" i="11"/>
  <c r="X25" i="11" s="1"/>
  <c r="U25" i="13"/>
  <c r="U24" i="14" s="1"/>
  <c r="G23" i="7"/>
  <c r="X23" i="7"/>
  <c r="Y22" i="7"/>
  <c r="Z22" i="7" s="1"/>
  <c r="AH8" i="10"/>
  <c r="AH7" i="10" s="1"/>
  <c r="H23" i="7"/>
  <c r="Y9" i="10"/>
  <c r="W7" i="10"/>
  <c r="W25" i="10" s="1"/>
  <c r="W31" i="10" s="1"/>
  <c r="O19" i="10"/>
  <c r="O15" i="10" s="1"/>
  <c r="O25" i="10" s="1"/>
  <c r="R12" i="10"/>
  <c r="R25" i="10" s="1"/>
  <c r="R31" i="10" s="1"/>
  <c r="T13" i="10"/>
  <c r="T12" i="10" s="1"/>
  <c r="T25" i="10" s="1"/>
  <c r="T31" i="10" s="1"/>
  <c r="K27" i="10"/>
  <c r="K29" i="10" s="1"/>
  <c r="J29" i="10"/>
  <c r="J8" i="10"/>
  <c r="J7" i="10" s="1"/>
  <c r="J25" i="10" s="1"/>
  <c r="H7" i="10"/>
  <c r="H25" i="10" s="1"/>
  <c r="H31" i="10" s="1"/>
  <c r="Y23" i="7" l="1"/>
  <c r="Z23" i="7" s="1"/>
  <c r="Y25" i="11"/>
  <c r="G25" i="12"/>
  <c r="G24" i="13" s="1"/>
  <c r="X24" i="12"/>
  <c r="X25" i="12" s="1"/>
  <c r="Y24" i="11"/>
  <c r="U25" i="14"/>
  <c r="AH25" i="10"/>
  <c r="AH31" i="10" s="1"/>
  <c r="X25" i="7"/>
  <c r="M25" i="10"/>
  <c r="M31" i="10" s="1"/>
  <c r="Z9" i="10"/>
  <c r="Z7" i="10" s="1"/>
  <c r="Z25" i="10" s="1"/>
  <c r="Z31" i="10" s="1"/>
  <c r="Y7" i="10"/>
  <c r="Y25" i="10" s="1"/>
  <c r="Y31" i="10" s="1"/>
  <c r="U13" i="10"/>
  <c r="U12" i="10" s="1"/>
  <c r="U25" i="10" s="1"/>
  <c r="U31" i="10" s="1"/>
  <c r="P19" i="10"/>
  <c r="J31" i="10"/>
  <c r="K8" i="10"/>
  <c r="K7" i="10" s="1"/>
  <c r="G25" i="13" l="1"/>
  <c r="X24" i="13"/>
  <c r="X25" i="13" s="1"/>
  <c r="Y24" i="12"/>
  <c r="Y25" i="12"/>
  <c r="P15" i="10"/>
  <c r="P25" i="10" s="1"/>
  <c r="P31" i="10" s="1"/>
  <c r="Y25" i="7"/>
  <c r="O31" i="10"/>
  <c r="K25" i="10"/>
  <c r="K31" i="10" s="1"/>
  <c r="Y24" i="13" l="1"/>
  <c r="G24" i="14"/>
  <c r="Y25" i="13"/>
  <c r="G25" i="14" l="1"/>
  <c r="X24" i="14"/>
  <c r="X25" i="14" s="1"/>
  <c r="Y24" i="14" l="1"/>
  <c r="Y25" i="14"/>
</calcChain>
</file>

<file path=xl/sharedStrings.xml><?xml version="1.0" encoding="utf-8"?>
<sst xmlns="http://schemas.openxmlformats.org/spreadsheetml/2006/main" count="326" uniqueCount="82">
  <si>
    <t>FINANCIAL STATEMENT</t>
  </si>
  <si>
    <t>APPROVED ESTIMATED BUDGET</t>
  </si>
  <si>
    <t>EXPENDITURES 1</t>
  </si>
  <si>
    <t>EXPENDITURES 2</t>
  </si>
  <si>
    <t>EXPENDITURES 3</t>
  </si>
  <si>
    <t>EXPENDITURES 4</t>
  </si>
  <si>
    <t>EXPENDITURES 5</t>
  </si>
  <si>
    <t>IMPLEMENTATION PERIOD</t>
  </si>
  <si>
    <t>01/08/2021 - 31/07/2023</t>
  </si>
  <si>
    <t>dd/mm/yyyy-dd/mm/yyyy</t>
  </si>
  <si>
    <t>Description</t>
  </si>
  <si>
    <t>in EUR</t>
  </si>
  <si>
    <t>Contribution %</t>
  </si>
  <si>
    <t>EU Contribution</t>
  </si>
  <si>
    <t>Own Contribution</t>
  </si>
  <si>
    <t>TOTAL</t>
  </si>
  <si>
    <t>Difference</t>
  </si>
  <si>
    <t>Heading 1 - Staff costs (lump sum)</t>
  </si>
  <si>
    <t>Type-1 Activity</t>
  </si>
  <si>
    <t>Type-2 Activity</t>
  </si>
  <si>
    <t>Type-3 Activity</t>
  </si>
  <si>
    <t>Type-4 Activity</t>
  </si>
  <si>
    <t>Heading 2 - Travel, accommodation and subsistence allowances</t>
  </si>
  <si>
    <t>Travel</t>
  </si>
  <si>
    <t>Subsistence allowances (accommodation, DSA, etc.)</t>
  </si>
  <si>
    <t>Heading 3 - Cost of services</t>
  </si>
  <si>
    <t>Information dissemination</t>
  </si>
  <si>
    <t>Translations</t>
  </si>
  <si>
    <t>Interpretations</t>
  </si>
  <si>
    <t>External expertise</t>
  </si>
  <si>
    <t>Catering and other services</t>
  </si>
  <si>
    <t>Heading 4 - Administrative costs</t>
  </si>
  <si>
    <t xml:space="preserve">    </t>
  </si>
  <si>
    <t>Hire of rooms</t>
  </si>
  <si>
    <t>Hire of interpreting booths</t>
  </si>
  <si>
    <t>Other administrative costs</t>
  </si>
  <si>
    <t>D = Total direct eligible costs</t>
  </si>
  <si>
    <t>Heading 5 - Eligible indirect costs - overheads 7% of D</t>
  </si>
  <si>
    <t>I = Total of the indirect eligible costs</t>
  </si>
  <si>
    <t>D + I = TOTAL OF THE ELIGIBLE COSTS (in EUR)</t>
  </si>
  <si>
    <t>Signature</t>
  </si>
  <si>
    <t>Date</t>
  </si>
  <si>
    <t>DETAILED BREAKDOWN OF EXPENDITURE 1 (DBE 1)</t>
  </si>
  <si>
    <t>Name national beneficiary (cascading grant):</t>
  </si>
  <si>
    <t>TO FILL</t>
  </si>
  <si>
    <t>Reporting Period</t>
  </si>
  <si>
    <t>D. ELIGIBLE DIRECT COSTS</t>
  </si>
  <si>
    <t>I. ELIGIBLE INDIRECT COSTS</t>
  </si>
  <si>
    <t>Sum</t>
  </si>
  <si>
    <t>Control</t>
  </si>
  <si>
    <t>From</t>
  </si>
  <si>
    <t>dd/mm/yyyy</t>
  </si>
  <si>
    <t>Heading 1: Staff costs (lump sum)</t>
  </si>
  <si>
    <t>Heading 2: Travel, accommodation and subsistence allowances</t>
  </si>
  <si>
    <t>Heading 3: Costs of Services</t>
  </si>
  <si>
    <t>Heading 4: Administrative costs</t>
  </si>
  <si>
    <t>To</t>
  </si>
  <si>
    <t>Subsistence allowances</t>
  </si>
  <si>
    <t>Ref #</t>
  </si>
  <si>
    <t>Amount local currency</t>
  </si>
  <si>
    <t>Exchange rate</t>
  </si>
  <si>
    <t>Amount EUR</t>
  </si>
  <si>
    <t>Type 1-1</t>
  </si>
  <si>
    <t>Type 1-2</t>
  </si>
  <si>
    <t>Type 2-1</t>
  </si>
  <si>
    <t>Type 2-2</t>
  </si>
  <si>
    <t xml:space="preserve">Type 3-1 </t>
  </si>
  <si>
    <t>Type 3-2</t>
  </si>
  <si>
    <t>Training course</t>
  </si>
  <si>
    <t>…</t>
  </si>
  <si>
    <t>D = TOTAL ELIGIBLE DIRECT COSTS</t>
  </si>
  <si>
    <t>D</t>
  </si>
  <si>
    <t>I = TOTAL ELIGIBLE INDIRECT COSTS (7%)</t>
  </si>
  <si>
    <t>I</t>
  </si>
  <si>
    <t>D + I = TOTAL ELIGIBLE COSTS</t>
  </si>
  <si>
    <t>D + I</t>
  </si>
  <si>
    <t>BUDGET</t>
  </si>
  <si>
    <t>DIFFERENCE</t>
  </si>
  <si>
    <t>DETAILED BREAKDOWN OF EXPENDITURE 2 (DBE 2)</t>
  </si>
  <si>
    <t>DETAILED BREAKDOWN OF EXPENDITURE 3 (DBE 3)</t>
  </si>
  <si>
    <t>DETAILED BREAKDOWN OF EXPENDITURE 4 (DBE 4)</t>
  </si>
  <si>
    <t>DETAILED BREAKDOWN OF EXPENDITURE 5 (DBE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</si>
</sst>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\-#,##0.00\ ;&quot; -&quot;#\ ;@\ "/>
    <numFmt numFmtId="165" formatCode="#,##0.00_ ;[Red]\-#,##0.00\ "/>
    <numFmt numFmtId="166" formatCode="#,##0.0000"/>
  </numFmts>
  <fonts count="20" x14ac:knownFonts="1"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u/>
      <sz val="10"/>
      <color rgb="FFFF0000"/>
      <name val="Arial"/>
      <family val="2"/>
    </font>
    <font>
      <b/>
      <sz val="10"/>
      <color rgb="FF000000"/>
      <name val="Arial"/>
      <family val="2"/>
    </font>
    <font>
      <i/>
      <u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8EAAD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BE4D5"/>
        <bgColor rgb="FFD9E2F3"/>
      </patternFill>
    </fill>
    <fill>
      <patternFill patternType="solid">
        <fgColor rgb="FFE2EFD9"/>
        <bgColor rgb="FFD9E2F3"/>
      </patternFill>
    </fill>
    <fill>
      <patternFill patternType="solid">
        <fgColor rgb="FFFEF2CB"/>
        <bgColor rgb="FFD9E2F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2" fillId="0" borderId="0"/>
    <xf numFmtId="9" fontId="2" fillId="0" borderId="0"/>
    <xf numFmtId="9" fontId="2" fillId="0" borderId="0" applyFont="0" applyFill="0" applyBorder="0" applyAlignment="0" applyProtection="0"/>
    <xf numFmtId="0" fontId="6" fillId="0" borderId="0"/>
  </cellStyleXfs>
  <cellXfs count="167">
    <xf numFmtId="0" fontId="0" fillId="0" borderId="0" xfId="0"/>
    <xf numFmtId="0" fontId="2" fillId="0" borderId="0" xfId="4"/>
    <xf numFmtId="0" fontId="4" fillId="0" borderId="0" xfId="0" applyFont="1"/>
    <xf numFmtId="0" fontId="2" fillId="0" borderId="1" xfId="4" applyBorder="1" applyAlignment="1">
      <alignment wrapText="1"/>
    </xf>
    <xf numFmtId="0" fontId="5" fillId="0" borderId="3" xfId="4" applyFont="1" applyBorder="1"/>
    <xf numFmtId="0" fontId="6" fillId="0" borderId="0" xfId="8"/>
    <xf numFmtId="0" fontId="7" fillId="0" borderId="0" xfId="8" applyFont="1"/>
    <xf numFmtId="0" fontId="9" fillId="6" borderId="13" xfId="8" applyFont="1" applyFill="1" applyBorder="1"/>
    <xf numFmtId="0" fontId="9" fillId="8" borderId="13" xfId="8" applyFont="1" applyFill="1" applyBorder="1"/>
    <xf numFmtId="0" fontId="9" fillId="10" borderId="13" xfId="8" applyFont="1" applyFill="1" applyBorder="1"/>
    <xf numFmtId="0" fontId="10" fillId="0" borderId="0" xfId="8" applyFont="1"/>
    <xf numFmtId="0" fontId="9" fillId="12" borderId="13" xfId="8" applyFont="1" applyFill="1" applyBorder="1"/>
    <xf numFmtId="0" fontId="9" fillId="0" borderId="0" xfId="8" applyFont="1"/>
    <xf numFmtId="0" fontId="8" fillId="0" borderId="0" xfId="8" applyFont="1" applyAlignment="1">
      <alignment horizontal="center"/>
    </xf>
    <xf numFmtId="0" fontId="4" fillId="15" borderId="1" xfId="0" applyFont="1" applyFill="1" applyBorder="1" applyAlignment="1">
      <alignment wrapText="1"/>
    </xf>
    <xf numFmtId="0" fontId="4" fillId="1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" xfId="4" applyFont="1" applyBorder="1" applyAlignment="1">
      <alignment wrapText="1"/>
    </xf>
    <xf numFmtId="2" fontId="6" fillId="0" borderId="0" xfId="8" applyNumberFormat="1"/>
    <xf numFmtId="2" fontId="0" fillId="0" borderId="0" xfId="0" applyNumberFormat="1"/>
    <xf numFmtId="0" fontId="0" fillId="0" borderId="9" xfId="0" applyBorder="1"/>
    <xf numFmtId="0" fontId="4" fillId="19" borderId="11" xfId="0" applyFont="1" applyFill="1" applyBorder="1" applyAlignment="1">
      <alignment horizontal="center" wrapText="1"/>
    </xf>
    <xf numFmtId="0" fontId="4" fillId="19" borderId="12" xfId="0" applyFont="1" applyFill="1" applyBorder="1" applyAlignment="1">
      <alignment horizontal="center" wrapText="1"/>
    </xf>
    <xf numFmtId="4" fontId="7" fillId="5" borderId="16" xfId="8" applyNumberFormat="1" applyFont="1" applyFill="1" applyBorder="1"/>
    <xf numFmtId="4" fontId="7" fillId="7" borderId="14" xfId="8" applyNumberFormat="1" applyFont="1" applyFill="1" applyBorder="1"/>
    <xf numFmtId="4" fontId="7" fillId="9" borderId="14" xfId="8" applyNumberFormat="1" applyFont="1" applyFill="1" applyBorder="1"/>
    <xf numFmtId="4" fontId="7" fillId="11" borderId="14" xfId="8" applyNumberFormat="1" applyFont="1" applyFill="1" applyBorder="1"/>
    <xf numFmtId="4" fontId="6" fillId="0" borderId="0" xfId="8" applyNumberFormat="1"/>
    <xf numFmtId="4" fontId="7" fillId="0" borderId="1" xfId="8" applyNumberFormat="1" applyFont="1" applyBorder="1" applyAlignment="1">
      <alignment vertical="center"/>
    </xf>
    <xf numFmtId="4" fontId="4" fillId="0" borderId="1" xfId="8" applyNumberFormat="1" applyFont="1" applyBorder="1"/>
    <xf numFmtId="4" fontId="7" fillId="0" borderId="15" xfId="8" applyNumberFormat="1" applyFont="1" applyBorder="1" applyAlignment="1">
      <alignment vertical="center"/>
    </xf>
    <xf numFmtId="4" fontId="11" fillId="13" borderId="1" xfId="8" applyNumberFormat="1" applyFont="1" applyFill="1" applyBorder="1" applyAlignment="1">
      <alignment horizontal="right" vertical="center"/>
    </xf>
    <xf numFmtId="4" fontId="7" fillId="5" borderId="1" xfId="8" applyNumberFormat="1" applyFont="1" applyFill="1" applyBorder="1"/>
    <xf numFmtId="4" fontId="7" fillId="7" borderId="1" xfId="8" applyNumberFormat="1" applyFont="1" applyFill="1" applyBorder="1"/>
    <xf numFmtId="4" fontId="7" fillId="9" borderId="1" xfId="8" applyNumberFormat="1" applyFont="1" applyFill="1" applyBorder="1"/>
    <xf numFmtId="4" fontId="7" fillId="11" borderId="1" xfId="8" applyNumberFormat="1" applyFont="1" applyFill="1" applyBorder="1"/>
    <xf numFmtId="4" fontId="0" fillId="15" borderId="1" xfId="0" applyNumberFormat="1" applyFill="1" applyBorder="1"/>
    <xf numFmtId="4" fontId="0" fillId="17" borderId="1" xfId="0" applyNumberFormat="1" applyFill="1" applyBorder="1"/>
    <xf numFmtId="4" fontId="0" fillId="19" borderId="1" xfId="0" applyNumberFormat="1" applyFill="1" applyBorder="1"/>
    <xf numFmtId="4" fontId="6" fillId="19" borderId="1" xfId="8" applyNumberFormat="1" applyFill="1" applyBorder="1"/>
    <xf numFmtId="4" fontId="6" fillId="21" borderId="1" xfId="8" applyNumberFormat="1" applyFill="1" applyBorder="1"/>
    <xf numFmtId="4" fontId="6" fillId="0" borderId="1" xfId="8" applyNumberFormat="1" applyBorder="1"/>
    <xf numFmtId="4" fontId="12" fillId="0" borderId="1" xfId="8" applyNumberFormat="1" applyFont="1" applyBorder="1"/>
    <xf numFmtId="4" fontId="0" fillId="15" borderId="1" xfId="0" quotePrefix="1" applyNumberFormat="1" applyFill="1" applyBorder="1"/>
    <xf numFmtId="4" fontId="0" fillId="0" borderId="1" xfId="0" applyNumberFormat="1" applyBorder="1"/>
    <xf numFmtId="4" fontId="11" fillId="13" borderId="13" xfId="8" applyNumberFormat="1" applyFont="1" applyFill="1" applyBorder="1" applyAlignment="1">
      <alignment horizontal="right" vertical="center"/>
    </xf>
    <xf numFmtId="4" fontId="2" fillId="0" borderId="1" xfId="4" applyNumberFormat="1" applyBorder="1"/>
    <xf numFmtId="4" fontId="5" fillId="0" borderId="3" xfId="4" applyNumberFormat="1" applyFont="1" applyBorder="1"/>
    <xf numFmtId="4" fontId="5" fillId="15" borderId="6" xfId="4" applyNumberFormat="1" applyFont="1" applyFill="1" applyBorder="1"/>
    <xf numFmtId="4" fontId="5" fillId="17" borderId="6" xfId="4" applyNumberFormat="1" applyFont="1" applyFill="1" applyBorder="1"/>
    <xf numFmtId="4" fontId="5" fillId="19" borderId="6" xfId="4" applyNumberFormat="1" applyFont="1" applyFill="1" applyBorder="1"/>
    <xf numFmtId="4" fontId="5" fillId="21" borderId="6" xfId="4" applyNumberFormat="1" applyFont="1" applyFill="1" applyBorder="1"/>
    <xf numFmtId="4" fontId="5" fillId="0" borderId="6" xfId="4" applyNumberFormat="1" applyFont="1" applyBorder="1"/>
    <xf numFmtId="4" fontId="5" fillId="3" borderId="3" xfId="4" applyNumberFormat="1" applyFont="1" applyFill="1" applyBorder="1"/>
    <xf numFmtId="4" fontId="5" fillId="3" borderId="4" xfId="4" applyNumberFormat="1" applyFont="1" applyFill="1" applyBorder="1"/>
    <xf numFmtId="4" fontId="5" fillId="0" borderId="4" xfId="4" applyNumberFormat="1" applyFont="1" applyBorder="1"/>
    <xf numFmtId="0" fontId="5" fillId="2" borderId="21" xfId="4" applyFont="1" applyFill="1" applyBorder="1" applyAlignment="1">
      <alignment horizontal="center"/>
    </xf>
    <xf numFmtId="0" fontId="7" fillId="5" borderId="1" xfId="8" applyFont="1" applyFill="1" applyBorder="1" applyAlignment="1">
      <alignment horizontal="center"/>
    </xf>
    <xf numFmtId="0" fontId="7" fillId="7" borderId="1" xfId="8" applyFont="1" applyFill="1" applyBorder="1" applyAlignment="1">
      <alignment horizontal="center"/>
    </xf>
    <xf numFmtId="0" fontId="7" fillId="9" borderId="1" xfId="8" applyFont="1" applyFill="1" applyBorder="1" applyAlignment="1">
      <alignment horizontal="center"/>
    </xf>
    <xf numFmtId="0" fontId="7" fillId="11" borderId="1" xfId="8" applyFont="1" applyFill="1" applyBorder="1" applyAlignment="1">
      <alignment horizontal="center"/>
    </xf>
    <xf numFmtId="9" fontId="7" fillId="0" borderId="1" xfId="7" applyFont="1" applyBorder="1" applyAlignment="1">
      <alignment horizontal="center" vertical="center"/>
    </xf>
    <xf numFmtId="0" fontId="6" fillId="0" borderId="0" xfId="8" applyAlignment="1">
      <alignment horizontal="center"/>
    </xf>
    <xf numFmtId="9" fontId="4" fillId="0" borderId="1" xfId="7" applyFont="1" applyBorder="1" applyAlignment="1">
      <alignment horizontal="center"/>
    </xf>
    <xf numFmtId="9" fontId="11" fillId="13" borderId="1" xfId="7" applyFont="1" applyFill="1" applyBorder="1" applyAlignment="1">
      <alignment horizontal="center" vertical="center"/>
    </xf>
    <xf numFmtId="0" fontId="16" fillId="7" borderId="13" xfId="8" applyFont="1" applyFill="1" applyBorder="1"/>
    <xf numFmtId="0" fontId="16" fillId="9" borderId="13" xfId="8" applyFont="1" applyFill="1" applyBorder="1"/>
    <xf numFmtId="0" fontId="16" fillId="11" borderId="13" xfId="8" applyFont="1" applyFill="1" applyBorder="1"/>
    <xf numFmtId="0" fontId="16" fillId="5" borderId="17" xfId="8" applyFont="1" applyFill="1" applyBorder="1"/>
    <xf numFmtId="165" fontId="7" fillId="5" borderId="1" xfId="8" applyNumberFormat="1" applyFont="1" applyFill="1" applyBorder="1"/>
    <xf numFmtId="165" fontId="7" fillId="7" borderId="1" xfId="8" applyNumberFormat="1" applyFont="1" applyFill="1" applyBorder="1"/>
    <xf numFmtId="165" fontId="7" fillId="9" borderId="1" xfId="8" applyNumberFormat="1" applyFont="1" applyFill="1" applyBorder="1"/>
    <xf numFmtId="165" fontId="7" fillId="11" borderId="1" xfId="8" applyNumberFormat="1" applyFont="1" applyFill="1" applyBorder="1"/>
    <xf numFmtId="165" fontId="7" fillId="0" borderId="1" xfId="8" applyNumberFormat="1" applyFont="1" applyBorder="1" applyAlignment="1">
      <alignment vertical="center"/>
    </xf>
    <xf numFmtId="165" fontId="6" fillId="0" borderId="0" xfId="8" applyNumberFormat="1"/>
    <xf numFmtId="165" fontId="0" fillId="0" borderId="1" xfId="0" applyNumberFormat="1" applyBorder="1"/>
    <xf numFmtId="165" fontId="12" fillId="0" borderId="1" xfId="8" applyNumberFormat="1" applyFont="1" applyBorder="1"/>
    <xf numFmtId="0" fontId="5" fillId="0" borderId="0" xfId="0" applyFont="1"/>
    <xf numFmtId="0" fontId="2" fillId="0" borderId="1" xfId="4" applyBorder="1" applyAlignment="1">
      <alignment horizontal="left" wrapText="1"/>
    </xf>
    <xf numFmtId="0" fontId="2" fillId="0" borderId="1" xfId="4" applyBorder="1" applyAlignment="1">
      <alignment horizontal="right" wrapText="1"/>
    </xf>
    <xf numFmtId="0" fontId="0" fillId="0" borderId="1" xfId="4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2" fillId="0" borderId="1" xfId="4" applyBorder="1" applyProtection="1">
      <protection locked="0"/>
    </xf>
    <xf numFmtId="14" fontId="2" fillId="0" borderId="1" xfId="4" applyNumberFormat="1" applyBorder="1" applyAlignment="1" applyProtection="1">
      <alignment horizontal="left"/>
      <protection locked="0"/>
    </xf>
    <xf numFmtId="0" fontId="0" fillId="0" borderId="1" xfId="4" applyFont="1" applyBorder="1" applyProtection="1">
      <protection locked="0"/>
    </xf>
    <xf numFmtId="4" fontId="2" fillId="0" borderId="1" xfId="4" applyNumberFormat="1" applyBorder="1" applyProtection="1">
      <protection locked="0"/>
    </xf>
    <xf numFmtId="4" fontId="2" fillId="15" borderId="1" xfId="4" applyNumberFormat="1" applyFill="1" applyBorder="1" applyProtection="1">
      <protection locked="0"/>
    </xf>
    <xf numFmtId="4" fontId="2" fillId="17" borderId="1" xfId="4" applyNumberFormat="1" applyFill="1" applyBorder="1" applyProtection="1">
      <protection locked="0"/>
    </xf>
    <xf numFmtId="4" fontId="2" fillId="19" borderId="1" xfId="4" applyNumberFormat="1" applyFill="1" applyBorder="1" applyProtection="1">
      <protection locked="0"/>
    </xf>
    <xf numFmtId="4" fontId="2" fillId="21" borderId="1" xfId="4" applyNumberFormat="1" applyFill="1" applyBorder="1" applyProtection="1">
      <protection locked="0"/>
    </xf>
    <xf numFmtId="0" fontId="2" fillId="0" borderId="1" xfId="4" applyBorder="1" applyAlignment="1" applyProtection="1">
      <alignment horizontal="left"/>
      <protection locked="0"/>
    </xf>
    <xf numFmtId="4" fontId="5" fillId="0" borderId="6" xfId="4" applyNumberFormat="1" applyFont="1" applyBorder="1" applyProtection="1">
      <protection locked="0"/>
    </xf>
    <xf numFmtId="14" fontId="4" fillId="0" borderId="0" xfId="0" applyNumberFormat="1" applyFont="1" applyProtection="1">
      <protection locked="0"/>
    </xf>
    <xf numFmtId="4" fontId="2" fillId="0" borderId="0" xfId="4" applyNumberFormat="1" applyProtection="1">
      <protection locked="0"/>
    </xf>
    <xf numFmtId="0" fontId="4" fillId="0" borderId="0" xfId="8" applyFont="1"/>
    <xf numFmtId="0" fontId="8" fillId="0" borderId="0" xfId="8" applyFont="1" applyAlignment="1">
      <alignment horizontal="left"/>
    </xf>
    <xf numFmtId="0" fontId="8" fillId="0" borderId="0" xfId="8" applyFont="1"/>
    <xf numFmtId="0" fontId="6" fillId="0" borderId="2" xfId="8" applyBorder="1" applyAlignment="1">
      <alignment horizontal="center"/>
    </xf>
    <xf numFmtId="0" fontId="6" fillId="0" borderId="1" xfId="8" applyBorder="1" applyAlignment="1">
      <alignment horizontal="center"/>
    </xf>
    <xf numFmtId="0" fontId="6" fillId="0" borderId="1" xfId="8" applyBorder="1" applyAlignment="1">
      <alignment horizontal="center" wrapText="1"/>
    </xf>
    <xf numFmtId="4" fontId="4" fillId="6" borderId="14" xfId="8" applyNumberFormat="1" applyFont="1" applyFill="1" applyBorder="1" applyProtection="1">
      <protection locked="0"/>
    </xf>
    <xf numFmtId="9" fontId="4" fillId="6" borderId="1" xfId="7" applyFont="1" applyFill="1" applyBorder="1" applyAlignment="1">
      <alignment horizontal="center"/>
    </xf>
    <xf numFmtId="4" fontId="4" fillId="6" borderId="1" xfId="8" applyNumberFormat="1" applyFont="1" applyFill="1" applyBorder="1"/>
    <xf numFmtId="165" fontId="4" fillId="6" borderId="1" xfId="8" applyNumberFormat="1" applyFont="1" applyFill="1" applyBorder="1"/>
    <xf numFmtId="4" fontId="4" fillId="8" borderId="14" xfId="8" applyNumberFormat="1" applyFont="1" applyFill="1" applyBorder="1" applyProtection="1">
      <protection locked="0"/>
    </xf>
    <xf numFmtId="9" fontId="4" fillId="22" borderId="1" xfId="7" applyFont="1" applyFill="1" applyBorder="1" applyAlignment="1">
      <alignment horizontal="center"/>
    </xf>
    <xf numFmtId="4" fontId="4" fillId="22" borderId="1" xfId="8" applyNumberFormat="1" applyFont="1" applyFill="1" applyBorder="1"/>
    <xf numFmtId="165" fontId="4" fillId="22" borderId="1" xfId="8" applyNumberFormat="1" applyFont="1" applyFill="1" applyBorder="1"/>
    <xf numFmtId="4" fontId="4" fillId="10" borderId="14" xfId="8" applyNumberFormat="1" applyFont="1" applyFill="1" applyBorder="1" applyProtection="1">
      <protection locked="0"/>
    </xf>
    <xf numFmtId="9" fontId="4" fillId="23" borderId="1" xfId="7" applyFont="1" applyFill="1" applyBorder="1" applyAlignment="1">
      <alignment horizontal="center"/>
    </xf>
    <xf numFmtId="4" fontId="4" fillId="23" borderId="1" xfId="8" applyNumberFormat="1" applyFont="1" applyFill="1" applyBorder="1"/>
    <xf numFmtId="165" fontId="4" fillId="23" borderId="1" xfId="8" applyNumberFormat="1" applyFont="1" applyFill="1" applyBorder="1"/>
    <xf numFmtId="4" fontId="4" fillId="12" borderId="14" xfId="8" applyNumberFormat="1" applyFont="1" applyFill="1" applyBorder="1" applyProtection="1">
      <protection locked="0"/>
    </xf>
    <xf numFmtId="9" fontId="4" fillId="24" borderId="1" xfId="7" applyFont="1" applyFill="1" applyBorder="1" applyAlignment="1">
      <alignment horizontal="center"/>
    </xf>
    <xf numFmtId="4" fontId="4" fillId="24" borderId="1" xfId="8" applyNumberFormat="1" applyFont="1" applyFill="1" applyBorder="1"/>
    <xf numFmtId="165" fontId="4" fillId="24" borderId="1" xfId="8" applyNumberFormat="1" applyFont="1" applyFill="1" applyBorder="1"/>
    <xf numFmtId="0" fontId="7" fillId="0" borderId="1" xfId="8" applyFont="1" applyBorder="1" applyAlignment="1">
      <alignment horizontal="left" vertical="center"/>
    </xf>
    <xf numFmtId="0" fontId="7" fillId="0" borderId="1" xfId="8" applyFont="1" applyBorder="1"/>
    <xf numFmtId="0" fontId="7" fillId="0" borderId="14" xfId="8" applyFont="1" applyBorder="1" applyAlignment="1">
      <alignment vertical="center"/>
    </xf>
    <xf numFmtId="0" fontId="11" fillId="13" borderId="1" xfId="8" applyFont="1" applyFill="1" applyBorder="1" applyAlignment="1">
      <alignment horizontal="left" vertical="center"/>
    </xf>
    <xf numFmtId="166" fontId="2" fillId="0" borderId="1" xfId="4" applyNumberFormat="1" applyBorder="1" applyProtection="1">
      <protection locked="0"/>
    </xf>
    <xf numFmtId="0" fontId="19" fillId="0" borderId="20" xfId="0" applyFont="1" applyBorder="1" applyAlignment="1">
      <alignment horizontal="center"/>
    </xf>
    <xf numFmtId="0" fontId="14" fillId="4" borderId="1" xfId="8" applyFont="1" applyFill="1" applyBorder="1" applyAlignment="1" applyProtection="1">
      <alignment horizontal="center"/>
      <protection locked="0"/>
    </xf>
    <xf numFmtId="0" fontId="8" fillId="0" borderId="0" xfId="8" applyFont="1" applyAlignment="1">
      <alignment horizontal="center"/>
    </xf>
    <xf numFmtId="0" fontId="15" fillId="4" borderId="0" xfId="8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20" xfId="8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4" fillId="4" borderId="2" xfId="8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4" applyBorder="1" applyAlignment="1">
      <alignment horizontal="center"/>
    </xf>
    <xf numFmtId="0" fontId="2" fillId="0" borderId="19" xfId="4" applyBorder="1" applyAlignment="1">
      <alignment horizontal="center"/>
    </xf>
    <xf numFmtId="0" fontId="2" fillId="0" borderId="0" xfId="4" applyAlignment="1">
      <alignment horizontal="center"/>
    </xf>
    <xf numFmtId="0" fontId="2" fillId="0" borderId="20" xfId="4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0" fontId="5" fillId="2" borderId="7" xfId="4" applyFont="1" applyFill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 wrapText="1"/>
    </xf>
    <xf numFmtId="0" fontId="4" fillId="15" borderId="8" xfId="0" applyFont="1" applyFill="1" applyBorder="1" applyAlignment="1">
      <alignment horizontal="center" wrapText="1"/>
    </xf>
    <xf numFmtId="0" fontId="5" fillId="14" borderId="2" xfId="4" applyFont="1" applyFill="1" applyBorder="1" applyAlignment="1">
      <alignment horizontal="center" wrapText="1"/>
    </xf>
    <xf numFmtId="0" fontId="5" fillId="14" borderId="7" xfId="4" applyFont="1" applyFill="1" applyBorder="1" applyAlignment="1">
      <alignment horizontal="center" wrapText="1"/>
    </xf>
    <xf numFmtId="0" fontId="5" fillId="14" borderId="8" xfId="4" applyFont="1" applyFill="1" applyBorder="1" applyAlignment="1">
      <alignment horizontal="center" wrapText="1"/>
    </xf>
    <xf numFmtId="0" fontId="5" fillId="16" borderId="1" xfId="4" applyFont="1" applyFill="1" applyBorder="1" applyAlignment="1">
      <alignment horizontal="center" wrapText="1"/>
    </xf>
    <xf numFmtId="0" fontId="4" fillId="17" borderId="11" xfId="0" applyFont="1" applyFill="1" applyBorder="1" applyAlignment="1">
      <alignment horizontal="center" wrapText="1"/>
    </xf>
    <xf numFmtId="0" fontId="4" fillId="17" borderId="12" xfId="0" applyFont="1" applyFill="1" applyBorder="1" applyAlignment="1">
      <alignment horizontal="center" wrapText="1"/>
    </xf>
    <xf numFmtId="0" fontId="4" fillId="19" borderId="11" xfId="0" applyFont="1" applyFill="1" applyBorder="1" applyAlignment="1">
      <alignment horizontal="center" wrapText="1"/>
    </xf>
    <xf numFmtId="0" fontId="4" fillId="19" borderId="12" xfId="0" applyFont="1" applyFill="1" applyBorder="1" applyAlignment="1">
      <alignment horizontal="center" wrapText="1"/>
    </xf>
    <xf numFmtId="0" fontId="5" fillId="2" borderId="11" xfId="4" applyFont="1" applyFill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5" fillId="2" borderId="12" xfId="4" applyFont="1" applyFill="1" applyBorder="1" applyAlignment="1">
      <alignment horizontal="center" wrapText="1"/>
    </xf>
    <xf numFmtId="0" fontId="4" fillId="21" borderId="18" xfId="0" applyFont="1" applyFill="1" applyBorder="1" applyAlignment="1">
      <alignment horizontal="center" wrapText="1"/>
    </xf>
    <xf numFmtId="0" fontId="4" fillId="21" borderId="19" xfId="0" applyFont="1" applyFill="1" applyBorder="1" applyAlignment="1">
      <alignment horizontal="center" wrapText="1"/>
    </xf>
    <xf numFmtId="0" fontId="5" fillId="0" borderId="5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" fillId="0" borderId="0" xfId="4" applyFont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13" fillId="0" borderId="0" xfId="4" applyFont="1" applyAlignment="1">
      <alignment horizontal="center"/>
    </xf>
    <xf numFmtId="0" fontId="7" fillId="0" borderId="0" xfId="0" applyFont="1" applyAlignment="1">
      <alignment horizontal="center"/>
    </xf>
    <xf numFmtId="0" fontId="4" fillId="21" borderId="11" xfId="0" applyFont="1" applyFill="1" applyBorder="1" applyAlignment="1">
      <alignment horizontal="center" wrapText="1"/>
    </xf>
    <xf numFmtId="0" fontId="4" fillId="21" borderId="12" xfId="0" applyFont="1" applyFill="1" applyBorder="1" applyAlignment="1">
      <alignment horizontal="center" wrapText="1"/>
    </xf>
    <xf numFmtId="0" fontId="5" fillId="20" borderId="2" xfId="4" applyFont="1" applyFill="1" applyBorder="1" applyAlignment="1">
      <alignment horizontal="center" wrapText="1"/>
    </xf>
    <xf numFmtId="0" fontId="5" fillId="20" borderId="7" xfId="4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18" borderId="2" xfId="4" applyFont="1" applyFill="1" applyBorder="1" applyAlignment="1">
      <alignment horizontal="center" wrapText="1"/>
    </xf>
    <xf numFmtId="0" fontId="5" fillId="18" borderId="7" xfId="4" applyFont="1" applyFill="1" applyBorder="1" applyAlignment="1">
      <alignment horizontal="center" wrapText="1"/>
    </xf>
  </cellXfs>
  <cellStyles count="9">
    <cellStyle name="Comma 2" xfId="5" xr:uid="{00000000-0005-0000-0000-000000000000}"/>
    <cellStyle name="Excel Built-in Normal" xfId="1" xr:uid="{00000000-0005-0000-0000-000001000000}"/>
    <cellStyle name="Excel Built-in Normal 1" xfId="2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 4" xfId="8" xr:uid="{00000000-0005-0000-0000-000006000000}"/>
    <cellStyle name="Percent" xfId="7" builtinId="5"/>
    <cellStyle name="Percent 2" xfId="6" xr:uid="{00000000-0005-0000-0000-000008000000}"/>
  </cellStyles>
  <dxfs count="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DDDDDD"/>
      <rgbColor rgb="00660066"/>
      <rgbColor rgb="00FF9966"/>
      <rgbColor rgb="00007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D9D9D9"/>
      <rgbColor rgb="003366FF"/>
      <rgbColor rgb="0066FF66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E2F3"/>
      <color rgb="FFFEF2CB"/>
      <color rgb="FFFBE4D5"/>
      <color rgb="FFE2EFD9"/>
      <color rgb="FFFFD965"/>
      <color rgb="FFA8D08D"/>
      <color rgb="FFA8D090"/>
      <color rgb="FFF4B083"/>
      <color rgb="FF8EA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sqref="A1:F1"/>
    </sheetView>
  </sheetViews>
  <sheetFormatPr defaultRowHeight="12.75" x14ac:dyDescent="0.2"/>
  <cols>
    <col min="1" max="1" width="1.7109375" customWidth="1"/>
    <col min="2" max="2" width="53.140625" bestFit="1" customWidth="1"/>
    <col min="3" max="3" width="13.140625" customWidth="1"/>
    <col min="4" max="4" width="10.85546875" bestFit="1" customWidth="1"/>
    <col min="5" max="5" width="13.140625" bestFit="1" customWidth="1"/>
    <col min="6" max="6" width="10.85546875" bestFit="1" customWidth="1"/>
    <col min="7" max="7" width="1.5703125" customWidth="1"/>
    <col min="8" max="8" width="8.28515625" bestFit="1" customWidth="1"/>
    <col min="9" max="11" width="10.85546875" customWidth="1"/>
    <col min="12" max="12" width="1.28515625" customWidth="1"/>
    <col min="13" max="13" width="8.140625" bestFit="1" customWidth="1"/>
    <col min="14" max="16" width="10.85546875" customWidth="1"/>
    <col min="17" max="17" width="1.28515625" customWidth="1"/>
    <col min="18" max="18" width="9.140625" bestFit="1" customWidth="1"/>
    <col min="19" max="21" width="10.85546875" customWidth="1"/>
    <col min="22" max="22" width="1.28515625" customWidth="1"/>
    <col min="23" max="23" width="8.140625" bestFit="1" customWidth="1"/>
    <col min="24" max="26" width="10.85546875" customWidth="1"/>
    <col min="27" max="27" width="1.28515625" customWidth="1"/>
    <col min="28" max="28" width="8.140625" bestFit="1" customWidth="1"/>
    <col min="29" max="31" width="10.85546875" customWidth="1"/>
    <col min="32" max="32" width="1.28515625" customWidth="1"/>
    <col min="33" max="33" width="9.42578125" bestFit="1" customWidth="1"/>
    <col min="34" max="34" width="9.7109375" bestFit="1" customWidth="1"/>
  </cols>
  <sheetData>
    <row r="1" spans="1:34" ht="18" x14ac:dyDescent="0.25">
      <c r="A1" s="124" t="s">
        <v>0</v>
      </c>
      <c r="B1" s="124"/>
      <c r="C1" s="124"/>
      <c r="D1" s="124"/>
      <c r="E1" s="124"/>
      <c r="F1" s="124"/>
      <c r="G1" s="95"/>
    </row>
    <row r="2" spans="1:34" ht="15.75" x14ac:dyDescent="0.25">
      <c r="B2" s="125"/>
      <c r="C2" s="126"/>
      <c r="D2" s="126"/>
      <c r="E2" s="126"/>
      <c r="F2" s="126"/>
      <c r="G2" s="95"/>
    </row>
    <row r="3" spans="1:34" ht="18" x14ac:dyDescent="0.25">
      <c r="A3" s="13"/>
      <c r="B3" s="13"/>
      <c r="C3" s="13"/>
      <c r="D3" s="13"/>
      <c r="E3" s="13"/>
      <c r="F3" s="13"/>
      <c r="G3" s="95"/>
    </row>
    <row r="4" spans="1:34" ht="18" x14ac:dyDescent="0.25">
      <c r="A4" s="96"/>
      <c r="C4" s="127" t="s">
        <v>1</v>
      </c>
      <c r="D4" s="128"/>
      <c r="E4" s="128"/>
      <c r="F4" s="128"/>
      <c r="G4" s="95"/>
      <c r="H4" s="122" t="s">
        <v>2</v>
      </c>
      <c r="I4" s="122"/>
      <c r="J4" s="122"/>
      <c r="K4" s="122"/>
      <c r="M4" s="122" t="s">
        <v>3</v>
      </c>
      <c r="N4" s="122"/>
      <c r="O4" s="122"/>
      <c r="P4" s="122"/>
      <c r="R4" s="122" t="s">
        <v>4</v>
      </c>
      <c r="S4" s="122"/>
      <c r="T4" s="122"/>
      <c r="U4" s="122"/>
      <c r="W4" s="122" t="s">
        <v>5</v>
      </c>
      <c r="X4" s="122"/>
      <c r="Y4" s="122"/>
      <c r="Z4" s="122"/>
      <c r="AB4" s="122" t="s">
        <v>6</v>
      </c>
      <c r="AC4" s="122"/>
      <c r="AD4" s="122"/>
      <c r="AE4" s="122"/>
    </row>
    <row r="5" spans="1:34" ht="18" x14ac:dyDescent="0.25">
      <c r="A5" s="96"/>
      <c r="B5" s="78" t="s">
        <v>7</v>
      </c>
      <c r="C5" s="129" t="s">
        <v>8</v>
      </c>
      <c r="D5" s="130"/>
      <c r="E5" s="130"/>
      <c r="F5" s="131"/>
      <c r="G5" s="95"/>
      <c r="H5" s="123" t="s">
        <v>9</v>
      </c>
      <c r="I5" s="123"/>
      <c r="J5" s="123"/>
      <c r="K5" s="123"/>
      <c r="L5" s="97"/>
      <c r="M5" s="123" t="s">
        <v>9</v>
      </c>
      <c r="N5" s="123"/>
      <c r="O5" s="123"/>
      <c r="P5" s="123"/>
      <c r="Q5" s="97"/>
      <c r="R5" s="123" t="s">
        <v>9</v>
      </c>
      <c r="S5" s="123"/>
      <c r="T5" s="123"/>
      <c r="U5" s="123"/>
      <c r="V5" s="97"/>
      <c r="W5" s="123" t="s">
        <v>9</v>
      </c>
      <c r="X5" s="123"/>
      <c r="Y5" s="123"/>
      <c r="Z5" s="123"/>
      <c r="AA5" s="97"/>
      <c r="AB5" s="123" t="s">
        <v>9</v>
      </c>
      <c r="AC5" s="123"/>
      <c r="AD5" s="123"/>
      <c r="AE5" s="123"/>
      <c r="AF5" s="97"/>
      <c r="AG5" s="97"/>
    </row>
    <row r="6" spans="1:34" ht="26.25" customHeight="1" x14ac:dyDescent="0.25">
      <c r="A6" s="13"/>
      <c r="B6" s="98" t="s">
        <v>10</v>
      </c>
      <c r="C6" s="99" t="s">
        <v>11</v>
      </c>
      <c r="D6" s="100" t="s">
        <v>12</v>
      </c>
      <c r="E6" s="100" t="s">
        <v>13</v>
      </c>
      <c r="F6" s="100" t="s">
        <v>14</v>
      </c>
      <c r="G6" s="95"/>
      <c r="H6" s="16" t="s">
        <v>11</v>
      </c>
      <c r="I6" s="100" t="s">
        <v>12</v>
      </c>
      <c r="J6" s="100" t="s">
        <v>13</v>
      </c>
      <c r="K6" s="100" t="s">
        <v>14</v>
      </c>
      <c r="L6" s="17"/>
      <c r="M6" s="16" t="s">
        <v>11</v>
      </c>
      <c r="N6" s="100" t="s">
        <v>12</v>
      </c>
      <c r="O6" s="100" t="s">
        <v>13</v>
      </c>
      <c r="P6" s="100" t="s">
        <v>14</v>
      </c>
      <c r="Q6" s="17"/>
      <c r="R6" s="16" t="s">
        <v>11</v>
      </c>
      <c r="S6" s="100" t="s">
        <v>12</v>
      </c>
      <c r="T6" s="100" t="s">
        <v>13</v>
      </c>
      <c r="U6" s="100" t="s">
        <v>14</v>
      </c>
      <c r="V6" s="17"/>
      <c r="W6" s="16" t="s">
        <v>11</v>
      </c>
      <c r="X6" s="100" t="s">
        <v>12</v>
      </c>
      <c r="Y6" s="100" t="s">
        <v>13</v>
      </c>
      <c r="Z6" s="100" t="s">
        <v>14</v>
      </c>
      <c r="AA6" s="17"/>
      <c r="AB6" s="16" t="s">
        <v>11</v>
      </c>
      <c r="AC6" s="100" t="s">
        <v>12</v>
      </c>
      <c r="AD6" s="100" t="s">
        <v>13</v>
      </c>
      <c r="AE6" s="100" t="s">
        <v>14</v>
      </c>
      <c r="AF6" s="21"/>
      <c r="AG6" s="82" t="s">
        <v>15</v>
      </c>
      <c r="AH6" s="82" t="s">
        <v>16</v>
      </c>
    </row>
    <row r="7" spans="1:34" x14ac:dyDescent="0.2">
      <c r="A7" s="95"/>
      <c r="B7" s="69" t="s">
        <v>17</v>
      </c>
      <c r="C7" s="24">
        <f>SUM(C8:C11)</f>
        <v>0</v>
      </c>
      <c r="D7" s="58"/>
      <c r="E7" s="33">
        <f>SUM(E8:E11)</f>
        <v>0</v>
      </c>
      <c r="F7" s="33">
        <f>SUM(F8:F11)</f>
        <v>0</v>
      </c>
      <c r="G7" s="5"/>
      <c r="H7" s="33">
        <f>SUM(H8:H11)</f>
        <v>0</v>
      </c>
      <c r="I7" s="58"/>
      <c r="J7" s="33">
        <f>SUM(J8:J11)</f>
        <v>0</v>
      </c>
      <c r="K7" s="33">
        <f>SUM(K8:K11)</f>
        <v>0</v>
      </c>
      <c r="M7" s="33">
        <f>SUM(M8:M11)</f>
        <v>0</v>
      </c>
      <c r="N7" s="58"/>
      <c r="O7" s="33">
        <f>SUM(O8:O11)</f>
        <v>0</v>
      </c>
      <c r="P7" s="33">
        <f>SUM(P8:P11)</f>
        <v>0</v>
      </c>
      <c r="R7" s="33">
        <f>SUM(R8:R11)</f>
        <v>0</v>
      </c>
      <c r="S7" s="58"/>
      <c r="T7" s="33">
        <f>SUM(T8:T11)</f>
        <v>0</v>
      </c>
      <c r="U7" s="33">
        <f>SUM(U8:U11)</f>
        <v>0</v>
      </c>
      <c r="W7" s="33">
        <f>SUM(W8:W11)</f>
        <v>0</v>
      </c>
      <c r="X7" s="58"/>
      <c r="Y7" s="33">
        <f>SUM(Y8:Y11)</f>
        <v>0</v>
      </c>
      <c r="Z7" s="33">
        <f>SUM(Z8:Z11)</f>
        <v>0</v>
      </c>
      <c r="AB7" s="33">
        <f>SUM(AB8:AB11)</f>
        <v>0</v>
      </c>
      <c r="AC7" s="58"/>
      <c r="AD7" s="33">
        <f>SUM(AD8:AD11)</f>
        <v>0</v>
      </c>
      <c r="AE7" s="33">
        <f>SUM(AE8:AE11)</f>
        <v>0</v>
      </c>
      <c r="AG7" s="33">
        <f>SUM(AG8:AG11)</f>
        <v>0</v>
      </c>
      <c r="AH7" s="70">
        <f>SUM(AH8:AH11)</f>
        <v>0</v>
      </c>
    </row>
    <row r="8" spans="1:34" x14ac:dyDescent="0.2">
      <c r="A8" s="95"/>
      <c r="B8" s="7" t="s">
        <v>18</v>
      </c>
      <c r="C8" s="101">
        <f>'DBE1'!G24</f>
        <v>0</v>
      </c>
      <c r="D8" s="102">
        <v>0.95</v>
      </c>
      <c r="E8" s="103">
        <f>D8*C8</f>
        <v>0</v>
      </c>
      <c r="F8" s="103">
        <f>C8-E8</f>
        <v>0</v>
      </c>
      <c r="G8" s="5"/>
      <c r="H8" s="37">
        <f>'DBE1'!G21+'DBE1'!H21</f>
        <v>0</v>
      </c>
      <c r="I8" s="102">
        <f>D8</f>
        <v>0.95</v>
      </c>
      <c r="J8" s="103">
        <f>I8*H8</f>
        <v>0</v>
      </c>
      <c r="K8" s="103">
        <f>H8-J8</f>
        <v>0</v>
      </c>
      <c r="M8" s="37">
        <f>'DBE2'!G21+'DBE2'!H21</f>
        <v>0</v>
      </c>
      <c r="N8" s="102">
        <f>I8</f>
        <v>0.95</v>
      </c>
      <c r="O8" s="103">
        <f>N8*M8</f>
        <v>0</v>
      </c>
      <c r="P8" s="103">
        <f>M8-O8</f>
        <v>0</v>
      </c>
      <c r="R8" s="37">
        <f>'DBE3'!G21+'DBE3'!H21</f>
        <v>0</v>
      </c>
      <c r="S8" s="102">
        <f>N8</f>
        <v>0.95</v>
      </c>
      <c r="T8" s="103">
        <f>S8*R8</f>
        <v>0</v>
      </c>
      <c r="U8" s="103">
        <f>R8-T8</f>
        <v>0</v>
      </c>
      <c r="W8" s="37">
        <f>'DBE4'!G21+'DBE4'!H21</f>
        <v>0</v>
      </c>
      <c r="X8" s="102">
        <f>S8</f>
        <v>0.95</v>
      </c>
      <c r="Y8" s="103">
        <f>X8*W8</f>
        <v>0</v>
      </c>
      <c r="Z8" s="103">
        <f>W8-Y8</f>
        <v>0</v>
      </c>
      <c r="AB8" s="37">
        <f>'DBE5'!G21+'DBE5'!H21</f>
        <v>0</v>
      </c>
      <c r="AC8" s="102">
        <f>X8</f>
        <v>0.95</v>
      </c>
      <c r="AD8" s="103">
        <f>AC8*AB8</f>
        <v>0</v>
      </c>
      <c r="AE8" s="103">
        <f>AB8-AD8</f>
        <v>0</v>
      </c>
      <c r="AG8" s="103">
        <f>AB8+W8+R8+M8+H8</f>
        <v>0</v>
      </c>
      <c r="AH8" s="104">
        <f>C8-(M8+R8+W8+AB8+H8)</f>
        <v>0</v>
      </c>
    </row>
    <row r="9" spans="1:34" x14ac:dyDescent="0.2">
      <c r="A9" s="95"/>
      <c r="B9" s="7" t="s">
        <v>19</v>
      </c>
      <c r="C9" s="101">
        <v>0</v>
      </c>
      <c r="D9" s="102">
        <v>0.95</v>
      </c>
      <c r="E9" s="103">
        <f t="shared" ref="E9:E11" si="0">D9*C9</f>
        <v>0</v>
      </c>
      <c r="F9" s="103">
        <f t="shared" ref="F9:F11" si="1">C9-E9</f>
        <v>0</v>
      </c>
      <c r="G9" s="5"/>
      <c r="H9" s="37">
        <f>'DBE1'!I21+'DBE1'!J21</f>
        <v>0</v>
      </c>
      <c r="I9" s="102">
        <f t="shared" ref="I9:I11" si="2">D9</f>
        <v>0.95</v>
      </c>
      <c r="J9" s="103">
        <f t="shared" ref="J9:J11" si="3">I9*H9</f>
        <v>0</v>
      </c>
      <c r="K9" s="103">
        <f t="shared" ref="K9:K11" si="4">H9-J9</f>
        <v>0</v>
      </c>
      <c r="M9" s="37">
        <f>'DBE2'!I21+'DBE2'!J21</f>
        <v>0</v>
      </c>
      <c r="N9" s="102">
        <f>I9</f>
        <v>0.95</v>
      </c>
      <c r="O9" s="103">
        <f t="shared" ref="O9:O11" si="5">N9*M9</f>
        <v>0</v>
      </c>
      <c r="P9" s="103">
        <f t="shared" ref="P9:P11" si="6">M9-O9</f>
        <v>0</v>
      </c>
      <c r="R9" s="37">
        <f>'DBE3'!I21+'DBE3'!J21</f>
        <v>0</v>
      </c>
      <c r="S9" s="102">
        <f>N9</f>
        <v>0.95</v>
      </c>
      <c r="T9" s="103">
        <f t="shared" ref="T9:T11" si="7">S9*R9</f>
        <v>0</v>
      </c>
      <c r="U9" s="103">
        <f t="shared" ref="U9:U11" si="8">R9-T9</f>
        <v>0</v>
      </c>
      <c r="W9" s="37">
        <f>'DBE4'!I21+'DBE4'!J21</f>
        <v>0</v>
      </c>
      <c r="X9" s="102">
        <f t="shared" ref="X9:X11" si="9">S9</f>
        <v>0.95</v>
      </c>
      <c r="Y9" s="103">
        <f t="shared" ref="Y9:Y11" si="10">X9*W9</f>
        <v>0</v>
      </c>
      <c r="Z9" s="103">
        <f t="shared" ref="Z9:Z11" si="11">W9-Y9</f>
        <v>0</v>
      </c>
      <c r="AB9" s="37">
        <f>'DBE5'!I21+'DBE5'!J21</f>
        <v>0</v>
      </c>
      <c r="AC9" s="102">
        <f t="shared" ref="AC9:AC11" si="12">X9</f>
        <v>0.95</v>
      </c>
      <c r="AD9" s="103">
        <f t="shared" ref="AD9:AD11" si="13">AC9*AB9</f>
        <v>0</v>
      </c>
      <c r="AE9" s="103">
        <f t="shared" ref="AE9:AE11" si="14">AB9-AD9</f>
        <v>0</v>
      </c>
      <c r="AG9" s="103">
        <f>AB9+W9+R9+M9+H9</f>
        <v>0</v>
      </c>
      <c r="AH9" s="104">
        <f>C9-(M9+R9+W9+AB9+H9)</f>
        <v>0</v>
      </c>
    </row>
    <row r="10" spans="1:34" x14ac:dyDescent="0.2">
      <c r="A10" s="95"/>
      <c r="B10" s="7" t="s">
        <v>20</v>
      </c>
      <c r="C10" s="101">
        <v>0</v>
      </c>
      <c r="D10" s="102">
        <v>0.95</v>
      </c>
      <c r="E10" s="103">
        <f t="shared" si="0"/>
        <v>0</v>
      </c>
      <c r="F10" s="103">
        <f t="shared" si="1"/>
        <v>0</v>
      </c>
      <c r="G10" s="5"/>
      <c r="H10" s="37">
        <f>'DBE1'!K21+'DBE1'!L21</f>
        <v>0</v>
      </c>
      <c r="I10" s="102">
        <f t="shared" si="2"/>
        <v>0.95</v>
      </c>
      <c r="J10" s="103">
        <f t="shared" si="3"/>
        <v>0</v>
      </c>
      <c r="K10" s="103">
        <f t="shared" si="4"/>
        <v>0</v>
      </c>
      <c r="M10" s="44">
        <f>'DBE2'!K21+'DBE2'!L21</f>
        <v>0</v>
      </c>
      <c r="N10" s="102">
        <f>I10</f>
        <v>0.95</v>
      </c>
      <c r="O10" s="103">
        <f t="shared" si="5"/>
        <v>0</v>
      </c>
      <c r="P10" s="103">
        <f t="shared" si="6"/>
        <v>0</v>
      </c>
      <c r="R10" s="44">
        <f>'DBE3'!K21+'DBE3'!L21</f>
        <v>0</v>
      </c>
      <c r="S10" s="102">
        <f>N10</f>
        <v>0.95</v>
      </c>
      <c r="T10" s="103">
        <f t="shared" si="7"/>
        <v>0</v>
      </c>
      <c r="U10" s="103">
        <f t="shared" si="8"/>
        <v>0</v>
      </c>
      <c r="W10" s="44">
        <f>'DBE4'!K21+'DBE4'!L21</f>
        <v>0</v>
      </c>
      <c r="X10" s="102">
        <f t="shared" si="9"/>
        <v>0.95</v>
      </c>
      <c r="Y10" s="103">
        <f t="shared" si="10"/>
        <v>0</v>
      </c>
      <c r="Z10" s="103">
        <f t="shared" si="11"/>
        <v>0</v>
      </c>
      <c r="AB10" s="44">
        <f>'DBE5'!K21+'DBE5'!L21</f>
        <v>0</v>
      </c>
      <c r="AC10" s="102">
        <f t="shared" si="12"/>
        <v>0.95</v>
      </c>
      <c r="AD10" s="103">
        <f t="shared" si="13"/>
        <v>0</v>
      </c>
      <c r="AE10" s="103">
        <f t="shared" si="14"/>
        <v>0</v>
      </c>
      <c r="AG10" s="103">
        <f>AB10+W10+R10+M10+H10</f>
        <v>0</v>
      </c>
      <c r="AH10" s="104">
        <f>C10-(M10+R10+W10+AB10+H10)</f>
        <v>0</v>
      </c>
    </row>
    <row r="11" spans="1:34" x14ac:dyDescent="0.2">
      <c r="A11" s="95"/>
      <c r="B11" s="7" t="s">
        <v>21</v>
      </c>
      <c r="C11" s="101">
        <v>0</v>
      </c>
      <c r="D11" s="102">
        <v>0.95</v>
      </c>
      <c r="E11" s="103">
        <f t="shared" si="0"/>
        <v>0</v>
      </c>
      <c r="F11" s="103">
        <f t="shared" si="1"/>
        <v>0</v>
      </c>
      <c r="G11" s="5"/>
      <c r="H11" s="37">
        <f>'DBE1'!M21</f>
        <v>0</v>
      </c>
      <c r="I11" s="102">
        <f t="shared" si="2"/>
        <v>0.95</v>
      </c>
      <c r="J11" s="103">
        <f t="shared" si="3"/>
        <v>0</v>
      </c>
      <c r="K11" s="103">
        <f t="shared" si="4"/>
        <v>0</v>
      </c>
      <c r="M11" s="37">
        <f>'DBE2'!M21</f>
        <v>0</v>
      </c>
      <c r="N11" s="102">
        <f>I11</f>
        <v>0.95</v>
      </c>
      <c r="O11" s="103">
        <f t="shared" si="5"/>
        <v>0</v>
      </c>
      <c r="P11" s="103">
        <f t="shared" si="6"/>
        <v>0</v>
      </c>
      <c r="R11" s="37">
        <f>'DBE3'!M21</f>
        <v>0</v>
      </c>
      <c r="S11" s="102">
        <f>N11</f>
        <v>0.95</v>
      </c>
      <c r="T11" s="103">
        <f t="shared" si="7"/>
        <v>0</v>
      </c>
      <c r="U11" s="103">
        <f t="shared" si="8"/>
        <v>0</v>
      </c>
      <c r="W11" s="37">
        <f>'DBE4'!M21</f>
        <v>0</v>
      </c>
      <c r="X11" s="102">
        <f t="shared" si="9"/>
        <v>0.95</v>
      </c>
      <c r="Y11" s="103">
        <f t="shared" si="10"/>
        <v>0</v>
      </c>
      <c r="Z11" s="103">
        <f t="shared" si="11"/>
        <v>0</v>
      </c>
      <c r="AB11" s="37">
        <f>'DBE5'!M21</f>
        <v>0</v>
      </c>
      <c r="AC11" s="102">
        <f t="shared" si="12"/>
        <v>0.95</v>
      </c>
      <c r="AD11" s="103">
        <f t="shared" si="13"/>
        <v>0</v>
      </c>
      <c r="AE11" s="103">
        <f t="shared" si="14"/>
        <v>0</v>
      </c>
      <c r="AG11" s="103">
        <f>AB11+W11+R11+M11+H11</f>
        <v>0</v>
      </c>
      <c r="AH11" s="104">
        <f>C11-(M11+R11+W11+AB11+H11)</f>
        <v>0</v>
      </c>
    </row>
    <row r="12" spans="1:34" x14ac:dyDescent="0.2">
      <c r="A12" s="95"/>
      <c r="B12" s="66" t="s">
        <v>22</v>
      </c>
      <c r="C12" s="25">
        <f>SUM(C13:C14)</f>
        <v>0</v>
      </c>
      <c r="D12" s="59"/>
      <c r="E12" s="34">
        <f>SUM(E13:E14)</f>
        <v>0</v>
      </c>
      <c r="F12" s="34">
        <f>SUM(F13:F14)</f>
        <v>0</v>
      </c>
      <c r="G12" s="5"/>
      <c r="H12" s="34">
        <f>SUM(H13:H14)</f>
        <v>0</v>
      </c>
      <c r="I12" s="59"/>
      <c r="J12" s="34">
        <f>SUM(J13:J14)</f>
        <v>0</v>
      </c>
      <c r="K12" s="34">
        <f>SUM(K13:K14)</f>
        <v>0</v>
      </c>
      <c r="M12" s="34">
        <f>SUM(M13:M14)</f>
        <v>0</v>
      </c>
      <c r="N12" s="59"/>
      <c r="O12" s="34">
        <f>SUM(O13:O14)</f>
        <v>0</v>
      </c>
      <c r="P12" s="34">
        <f>SUM(P13:P14)</f>
        <v>0</v>
      </c>
      <c r="R12" s="34">
        <f>SUM(R13:R14)</f>
        <v>0</v>
      </c>
      <c r="S12" s="59"/>
      <c r="T12" s="34">
        <f>SUM(T13:T14)</f>
        <v>0</v>
      </c>
      <c r="U12" s="34">
        <f>SUM(U13:U14)</f>
        <v>0</v>
      </c>
      <c r="W12" s="34">
        <f>SUM(W13:W14)</f>
        <v>0</v>
      </c>
      <c r="X12" s="59"/>
      <c r="Y12" s="34">
        <f>SUM(Y13:Y14)</f>
        <v>0</v>
      </c>
      <c r="Z12" s="34">
        <f>SUM(Z13:Z14)</f>
        <v>0</v>
      </c>
      <c r="AB12" s="34">
        <f>SUM(AB13:AB14)</f>
        <v>0</v>
      </c>
      <c r="AC12" s="59"/>
      <c r="AD12" s="34">
        <f>SUM(AD13:AD14)</f>
        <v>0</v>
      </c>
      <c r="AE12" s="34">
        <f>SUM(AE13:AE14)</f>
        <v>0</v>
      </c>
      <c r="AG12" s="34">
        <f>SUM(AG13:AG14)</f>
        <v>0</v>
      </c>
      <c r="AH12" s="71">
        <f>SUM(AH13:AH14)</f>
        <v>0</v>
      </c>
    </row>
    <row r="13" spans="1:34" x14ac:dyDescent="0.2">
      <c r="A13" s="95"/>
      <c r="B13" s="8" t="s">
        <v>23</v>
      </c>
      <c r="C13" s="105">
        <v>0</v>
      </c>
      <c r="D13" s="106">
        <v>0.95</v>
      </c>
      <c r="E13" s="107">
        <f t="shared" ref="E13:E14" si="15">D13*C13</f>
        <v>0</v>
      </c>
      <c r="F13" s="107">
        <f t="shared" ref="F13:F14" si="16">C13-E13</f>
        <v>0</v>
      </c>
      <c r="G13" s="5"/>
      <c r="H13" s="38">
        <f>'DBE1'!N21</f>
        <v>0</v>
      </c>
      <c r="I13" s="106">
        <f>D13</f>
        <v>0.95</v>
      </c>
      <c r="J13" s="107">
        <f t="shared" ref="J13:J14" si="17">I13*H13</f>
        <v>0</v>
      </c>
      <c r="K13" s="107">
        <f t="shared" ref="K13:K14" si="18">H13-J13</f>
        <v>0</v>
      </c>
      <c r="M13" s="38">
        <f>'DBE2'!N21</f>
        <v>0</v>
      </c>
      <c r="N13" s="106">
        <f>I13</f>
        <v>0.95</v>
      </c>
      <c r="O13" s="107">
        <f>N13*M13</f>
        <v>0</v>
      </c>
      <c r="P13" s="107">
        <f t="shared" ref="P13:P14" si="19">M13-O13</f>
        <v>0</v>
      </c>
      <c r="R13" s="38">
        <f>'DBE3'!N21</f>
        <v>0</v>
      </c>
      <c r="S13" s="106">
        <f>N13</f>
        <v>0.95</v>
      </c>
      <c r="T13" s="107">
        <f t="shared" ref="T13:T14" si="20">S13*R13</f>
        <v>0</v>
      </c>
      <c r="U13" s="107">
        <f t="shared" ref="U13:U14" si="21">R13-T13</f>
        <v>0</v>
      </c>
      <c r="W13" s="38">
        <f>'DBE4'!N21</f>
        <v>0</v>
      </c>
      <c r="X13" s="106">
        <f>S13</f>
        <v>0.95</v>
      </c>
      <c r="Y13" s="107">
        <f t="shared" ref="Y13:Y14" si="22">X13*W13</f>
        <v>0</v>
      </c>
      <c r="Z13" s="107">
        <f t="shared" ref="Z13:Z14" si="23">W13-Y13</f>
        <v>0</v>
      </c>
      <c r="AB13" s="38">
        <f>'DBE5'!N21</f>
        <v>0</v>
      </c>
      <c r="AC13" s="106">
        <f>X13</f>
        <v>0.95</v>
      </c>
      <c r="AD13" s="107">
        <f t="shared" ref="AD13:AD14" si="24">AC13*AB13</f>
        <v>0</v>
      </c>
      <c r="AE13" s="107">
        <f t="shared" ref="AE13:AE14" si="25">AB13-AD13</f>
        <v>0</v>
      </c>
      <c r="AG13" s="107">
        <f>AB13+W13+R13+M13+H13</f>
        <v>0</v>
      </c>
      <c r="AH13" s="108">
        <f>C13-(M13+R13+W13+AB13+H13)</f>
        <v>0</v>
      </c>
    </row>
    <row r="14" spans="1:34" x14ac:dyDescent="0.2">
      <c r="A14" s="95"/>
      <c r="B14" s="8" t="s">
        <v>24</v>
      </c>
      <c r="C14" s="105">
        <v>0</v>
      </c>
      <c r="D14" s="106">
        <v>0.95</v>
      </c>
      <c r="E14" s="107">
        <f t="shared" si="15"/>
        <v>0</v>
      </c>
      <c r="F14" s="107">
        <f t="shared" si="16"/>
        <v>0</v>
      </c>
      <c r="G14" s="5"/>
      <c r="H14" s="38">
        <f>'DBE1'!O21</f>
        <v>0</v>
      </c>
      <c r="I14" s="106">
        <f>D14</f>
        <v>0.95</v>
      </c>
      <c r="J14" s="107">
        <f t="shared" si="17"/>
        <v>0</v>
      </c>
      <c r="K14" s="107">
        <f t="shared" si="18"/>
        <v>0</v>
      </c>
      <c r="M14" s="38">
        <f>'DBE2'!O21</f>
        <v>0</v>
      </c>
      <c r="N14" s="106">
        <f>I14</f>
        <v>0.95</v>
      </c>
      <c r="O14" s="107">
        <f>N14*M14</f>
        <v>0</v>
      </c>
      <c r="P14" s="107">
        <f t="shared" si="19"/>
        <v>0</v>
      </c>
      <c r="R14" s="38">
        <f>'DBE3'!O21</f>
        <v>0</v>
      </c>
      <c r="S14" s="106">
        <f>N14</f>
        <v>0.95</v>
      </c>
      <c r="T14" s="107">
        <f t="shared" si="20"/>
        <v>0</v>
      </c>
      <c r="U14" s="107">
        <f t="shared" si="21"/>
        <v>0</v>
      </c>
      <c r="W14" s="38">
        <f>'DBE4'!O21</f>
        <v>0</v>
      </c>
      <c r="X14" s="106">
        <f>S14</f>
        <v>0.95</v>
      </c>
      <c r="Y14" s="107">
        <f t="shared" si="22"/>
        <v>0</v>
      </c>
      <c r="Z14" s="107">
        <f t="shared" si="23"/>
        <v>0</v>
      </c>
      <c r="AB14" s="38">
        <f>'DBE5'!O21</f>
        <v>0</v>
      </c>
      <c r="AC14" s="106">
        <f>X14</f>
        <v>0.95</v>
      </c>
      <c r="AD14" s="107">
        <f t="shared" si="24"/>
        <v>0</v>
      </c>
      <c r="AE14" s="107">
        <f t="shared" si="25"/>
        <v>0</v>
      </c>
      <c r="AG14" s="107">
        <f>AB14+W14+R14+M14+H14</f>
        <v>0</v>
      </c>
      <c r="AH14" s="108">
        <f>C14-(M14+R14+W14+AB14+H14)</f>
        <v>0</v>
      </c>
    </row>
    <row r="15" spans="1:34" x14ac:dyDescent="0.2">
      <c r="A15" s="95"/>
      <c r="B15" s="67" t="s">
        <v>25</v>
      </c>
      <c r="C15" s="26">
        <f>SUM(C16:C20)</f>
        <v>0</v>
      </c>
      <c r="D15" s="60"/>
      <c r="E15" s="35">
        <f>SUM(E16:E20)</f>
        <v>0</v>
      </c>
      <c r="F15" s="35">
        <f>SUM(F16:F20)</f>
        <v>0</v>
      </c>
      <c r="G15" s="5"/>
      <c r="H15" s="35">
        <f>SUM(H16:H20)</f>
        <v>0</v>
      </c>
      <c r="I15" s="60"/>
      <c r="J15" s="35">
        <f>SUM(J16:J20)</f>
        <v>0</v>
      </c>
      <c r="K15" s="35">
        <f>SUM(K16:K20)</f>
        <v>0</v>
      </c>
      <c r="M15" s="35">
        <f>SUM(M16:M20)</f>
        <v>0</v>
      </c>
      <c r="N15" s="60"/>
      <c r="O15" s="35">
        <f>SUM(O16:O20)</f>
        <v>0</v>
      </c>
      <c r="P15" s="35">
        <f>SUM(P16:P20)</f>
        <v>0</v>
      </c>
      <c r="R15" s="35">
        <f>SUM(R16:R20)</f>
        <v>0</v>
      </c>
      <c r="S15" s="60"/>
      <c r="T15" s="35">
        <f>SUM(T16:T20)</f>
        <v>0</v>
      </c>
      <c r="U15" s="35">
        <f>SUM(U16:U20)</f>
        <v>0</v>
      </c>
      <c r="W15" s="35">
        <f>SUM(W16:W20)</f>
        <v>0</v>
      </c>
      <c r="X15" s="60"/>
      <c r="Y15" s="35">
        <f>SUM(Y16:Y20)</f>
        <v>0</v>
      </c>
      <c r="Z15" s="35">
        <f>SUM(Z16:Z20)</f>
        <v>0</v>
      </c>
      <c r="AB15" s="35">
        <f>SUM(AB16:AB20)</f>
        <v>0</v>
      </c>
      <c r="AC15" s="60"/>
      <c r="AD15" s="35">
        <f>SUM(AD16:AD20)</f>
        <v>0</v>
      </c>
      <c r="AE15" s="35">
        <f>SUM(AE16:AE20)</f>
        <v>0</v>
      </c>
      <c r="AG15" s="35">
        <f>SUM(AG16:AG20)</f>
        <v>0</v>
      </c>
      <c r="AH15" s="72">
        <f>SUM(AH16:AH20)</f>
        <v>0</v>
      </c>
    </row>
    <row r="16" spans="1:34" x14ac:dyDescent="0.2">
      <c r="A16" s="95"/>
      <c r="B16" s="9" t="s">
        <v>26</v>
      </c>
      <c r="C16" s="109">
        <v>0</v>
      </c>
      <c r="D16" s="110">
        <v>0.95</v>
      </c>
      <c r="E16" s="111">
        <f t="shared" ref="E16:E20" si="26">D16*C16</f>
        <v>0</v>
      </c>
      <c r="F16" s="111">
        <f t="shared" ref="F16:F20" si="27">C16-E16</f>
        <v>0</v>
      </c>
      <c r="G16" s="5"/>
      <c r="H16" s="39">
        <f>'DBE1'!P21</f>
        <v>0</v>
      </c>
      <c r="I16" s="110">
        <f>D16</f>
        <v>0.95</v>
      </c>
      <c r="J16" s="111">
        <f t="shared" ref="J16:J20" si="28">I16*H16</f>
        <v>0</v>
      </c>
      <c r="K16" s="111">
        <f t="shared" ref="K16:K20" si="29">H16-J16</f>
        <v>0</v>
      </c>
      <c r="M16" s="39">
        <f>'DBE2'!P21</f>
        <v>0</v>
      </c>
      <c r="N16" s="110">
        <f>I16</f>
        <v>0.95</v>
      </c>
      <c r="O16" s="111">
        <f t="shared" ref="O16:O20" si="30">N16*M16</f>
        <v>0</v>
      </c>
      <c r="P16" s="111">
        <f t="shared" ref="P16:P20" si="31">M16-O16</f>
        <v>0</v>
      </c>
      <c r="R16" s="39">
        <f>'DBE3'!P21</f>
        <v>0</v>
      </c>
      <c r="S16" s="110">
        <f>N16</f>
        <v>0.95</v>
      </c>
      <c r="T16" s="111">
        <f t="shared" ref="T16:T20" si="32">S16*R16</f>
        <v>0</v>
      </c>
      <c r="U16" s="111">
        <f t="shared" ref="U16:U20" si="33">R16-T16</f>
        <v>0</v>
      </c>
      <c r="W16" s="39">
        <f>'DBE4'!P21</f>
        <v>0</v>
      </c>
      <c r="X16" s="110">
        <f>S16</f>
        <v>0.95</v>
      </c>
      <c r="Y16" s="111">
        <f t="shared" ref="Y16:Y20" si="34">X16*W16</f>
        <v>0</v>
      </c>
      <c r="Z16" s="111">
        <f t="shared" ref="Z16:Z20" si="35">W16-Y16</f>
        <v>0</v>
      </c>
      <c r="AB16" s="39">
        <f>'DBE5'!P21</f>
        <v>0</v>
      </c>
      <c r="AC16" s="110">
        <f>X16</f>
        <v>0.95</v>
      </c>
      <c r="AD16" s="111">
        <f t="shared" ref="AD16:AD20" si="36">AC16*AB16</f>
        <v>0</v>
      </c>
      <c r="AE16" s="111">
        <f t="shared" ref="AE16:AE20" si="37">AB16-AD16</f>
        <v>0</v>
      </c>
      <c r="AG16" s="111">
        <f>AB16+W16+R16+M16+H16</f>
        <v>0</v>
      </c>
      <c r="AH16" s="112">
        <f>C16-(M16+R16+W16+AB16+H16)</f>
        <v>0</v>
      </c>
    </row>
    <row r="17" spans="1:49" x14ac:dyDescent="0.2">
      <c r="A17" s="95"/>
      <c r="B17" s="9" t="s">
        <v>27</v>
      </c>
      <c r="C17" s="109">
        <v>0</v>
      </c>
      <c r="D17" s="110">
        <v>0.95</v>
      </c>
      <c r="E17" s="111">
        <f t="shared" si="26"/>
        <v>0</v>
      </c>
      <c r="F17" s="111">
        <f t="shared" si="27"/>
        <v>0</v>
      </c>
      <c r="G17" s="5"/>
      <c r="H17" s="40">
        <f>'DBE1'!Q21</f>
        <v>0</v>
      </c>
      <c r="I17" s="110">
        <f t="shared" ref="I17:I20" si="38">D17</f>
        <v>0.95</v>
      </c>
      <c r="J17" s="111">
        <f t="shared" si="28"/>
        <v>0</v>
      </c>
      <c r="K17" s="111">
        <f t="shared" si="29"/>
        <v>0</v>
      </c>
      <c r="L17" s="5"/>
      <c r="M17" s="40">
        <f>'DBE2'!Q21</f>
        <v>0</v>
      </c>
      <c r="N17" s="110">
        <f>I17</f>
        <v>0.95</v>
      </c>
      <c r="O17" s="111">
        <f t="shared" si="30"/>
        <v>0</v>
      </c>
      <c r="P17" s="111">
        <f t="shared" si="31"/>
        <v>0</v>
      </c>
      <c r="Q17" s="5"/>
      <c r="R17" s="40">
        <f>'DBE3'!Q21</f>
        <v>0</v>
      </c>
      <c r="S17" s="110">
        <f>N17</f>
        <v>0.95</v>
      </c>
      <c r="T17" s="111">
        <f t="shared" si="32"/>
        <v>0</v>
      </c>
      <c r="U17" s="111">
        <f t="shared" si="33"/>
        <v>0</v>
      </c>
      <c r="V17" s="5"/>
      <c r="W17" s="40">
        <f>'DBE4'!Q21</f>
        <v>0</v>
      </c>
      <c r="X17" s="110">
        <f t="shared" ref="X17:X20" si="39">S17</f>
        <v>0.95</v>
      </c>
      <c r="Y17" s="111">
        <f t="shared" si="34"/>
        <v>0</v>
      </c>
      <c r="Z17" s="111">
        <f t="shared" si="35"/>
        <v>0</v>
      </c>
      <c r="AA17" s="5"/>
      <c r="AB17" s="40">
        <f>'DBE5'!Q21</f>
        <v>0</v>
      </c>
      <c r="AC17" s="110">
        <f t="shared" ref="AC17:AC20" si="40">X17</f>
        <v>0.95</v>
      </c>
      <c r="AD17" s="111">
        <f t="shared" si="36"/>
        <v>0</v>
      </c>
      <c r="AE17" s="111">
        <f t="shared" si="37"/>
        <v>0</v>
      </c>
      <c r="AF17" s="5"/>
      <c r="AG17" s="111">
        <f>AB17+W17+R17+M17+H17</f>
        <v>0</v>
      </c>
      <c r="AH17" s="112">
        <f>C17-(M17+R17+W17+AB17+H17)</f>
        <v>0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">
      <c r="A18" s="95"/>
      <c r="B18" s="9" t="s">
        <v>28</v>
      </c>
      <c r="C18" s="109">
        <v>0</v>
      </c>
      <c r="D18" s="110">
        <v>0.95</v>
      </c>
      <c r="E18" s="111">
        <f t="shared" si="26"/>
        <v>0</v>
      </c>
      <c r="F18" s="111">
        <f t="shared" si="27"/>
        <v>0</v>
      </c>
      <c r="G18" s="5"/>
      <c r="H18" s="40">
        <f>'DBE1'!R21</f>
        <v>0</v>
      </c>
      <c r="I18" s="110">
        <f t="shared" si="38"/>
        <v>0.95</v>
      </c>
      <c r="J18" s="111">
        <f t="shared" si="28"/>
        <v>0</v>
      </c>
      <c r="K18" s="111">
        <f t="shared" si="29"/>
        <v>0</v>
      </c>
      <c r="L18" s="5"/>
      <c r="M18" s="40">
        <f>'DBE2'!R21</f>
        <v>0</v>
      </c>
      <c r="N18" s="110">
        <f>I18</f>
        <v>0.95</v>
      </c>
      <c r="O18" s="111">
        <f t="shared" si="30"/>
        <v>0</v>
      </c>
      <c r="P18" s="111">
        <f t="shared" si="31"/>
        <v>0</v>
      </c>
      <c r="Q18" s="5"/>
      <c r="R18" s="40">
        <f>'DBE3'!R21</f>
        <v>0</v>
      </c>
      <c r="S18" s="110">
        <f>N18</f>
        <v>0.95</v>
      </c>
      <c r="T18" s="111">
        <f t="shared" si="32"/>
        <v>0</v>
      </c>
      <c r="U18" s="111">
        <f t="shared" si="33"/>
        <v>0</v>
      </c>
      <c r="V18" s="5"/>
      <c r="W18" s="40">
        <f>'DBE4'!R21</f>
        <v>0</v>
      </c>
      <c r="X18" s="110">
        <f t="shared" si="39"/>
        <v>0.95</v>
      </c>
      <c r="Y18" s="111">
        <f t="shared" si="34"/>
        <v>0</v>
      </c>
      <c r="Z18" s="111">
        <f t="shared" si="35"/>
        <v>0</v>
      </c>
      <c r="AA18" s="5"/>
      <c r="AB18" s="40">
        <f>'DBE5'!R21</f>
        <v>0</v>
      </c>
      <c r="AC18" s="110">
        <f t="shared" si="40"/>
        <v>0.95</v>
      </c>
      <c r="AD18" s="111">
        <f t="shared" si="36"/>
        <v>0</v>
      </c>
      <c r="AE18" s="111">
        <f t="shared" si="37"/>
        <v>0</v>
      </c>
      <c r="AF18" s="5"/>
      <c r="AG18" s="111">
        <f>AB18+W18+R18+M18+H18</f>
        <v>0</v>
      </c>
      <c r="AH18" s="112">
        <f>C18-(M18+R18+W18+AB18+H18)</f>
        <v>0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">
      <c r="A19" s="95"/>
      <c r="B19" s="9" t="s">
        <v>29</v>
      </c>
      <c r="C19" s="109">
        <v>0</v>
      </c>
      <c r="D19" s="110">
        <v>0.95</v>
      </c>
      <c r="E19" s="111">
        <f t="shared" si="26"/>
        <v>0</v>
      </c>
      <c r="F19" s="111">
        <f t="shared" si="27"/>
        <v>0</v>
      </c>
      <c r="G19" s="5"/>
      <c r="H19" s="40">
        <f>'DBE1'!S21</f>
        <v>0</v>
      </c>
      <c r="I19" s="110">
        <f t="shared" si="38"/>
        <v>0.95</v>
      </c>
      <c r="J19" s="111">
        <f t="shared" si="28"/>
        <v>0</v>
      </c>
      <c r="K19" s="111">
        <f t="shared" si="29"/>
        <v>0</v>
      </c>
      <c r="L19" s="5"/>
      <c r="M19" s="40">
        <f>'DBE2'!S21</f>
        <v>0</v>
      </c>
      <c r="N19" s="110">
        <f>I19</f>
        <v>0.95</v>
      </c>
      <c r="O19" s="111">
        <f t="shared" si="30"/>
        <v>0</v>
      </c>
      <c r="P19" s="111">
        <f t="shared" si="31"/>
        <v>0</v>
      </c>
      <c r="Q19" s="5"/>
      <c r="R19" s="40">
        <f>'DBE3'!S21</f>
        <v>0</v>
      </c>
      <c r="S19" s="110">
        <f>N19</f>
        <v>0.95</v>
      </c>
      <c r="T19" s="111">
        <f t="shared" si="32"/>
        <v>0</v>
      </c>
      <c r="U19" s="111">
        <f t="shared" si="33"/>
        <v>0</v>
      </c>
      <c r="V19" s="5"/>
      <c r="W19" s="40">
        <f>'DBE4'!S21</f>
        <v>0</v>
      </c>
      <c r="X19" s="110">
        <f t="shared" si="39"/>
        <v>0.95</v>
      </c>
      <c r="Y19" s="111">
        <f t="shared" si="34"/>
        <v>0</v>
      </c>
      <c r="Z19" s="111">
        <f t="shared" si="35"/>
        <v>0</v>
      </c>
      <c r="AA19" s="5"/>
      <c r="AB19" s="40">
        <f>'DBE5'!S21</f>
        <v>0</v>
      </c>
      <c r="AC19" s="110">
        <f t="shared" si="40"/>
        <v>0.95</v>
      </c>
      <c r="AD19" s="111">
        <f t="shared" si="36"/>
        <v>0</v>
      </c>
      <c r="AE19" s="111">
        <f t="shared" si="37"/>
        <v>0</v>
      </c>
      <c r="AF19" s="5"/>
      <c r="AG19" s="111">
        <f>AB19+W19+R19+M19+H19</f>
        <v>0</v>
      </c>
      <c r="AH19" s="112">
        <f>C19-(M19+R19+W19+AB19+H19)</f>
        <v>0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">
      <c r="A20" s="95"/>
      <c r="B20" s="9" t="s">
        <v>30</v>
      </c>
      <c r="C20" s="109">
        <v>0</v>
      </c>
      <c r="D20" s="110">
        <v>0.95</v>
      </c>
      <c r="E20" s="111">
        <f t="shared" si="26"/>
        <v>0</v>
      </c>
      <c r="F20" s="111">
        <f t="shared" si="27"/>
        <v>0</v>
      </c>
      <c r="G20" s="5"/>
      <c r="H20" s="40">
        <f>'DBE1'!T21</f>
        <v>0</v>
      </c>
      <c r="I20" s="110">
        <f t="shared" si="38"/>
        <v>0.95</v>
      </c>
      <c r="J20" s="111">
        <f t="shared" si="28"/>
        <v>0</v>
      </c>
      <c r="K20" s="111">
        <f t="shared" si="29"/>
        <v>0</v>
      </c>
      <c r="L20" s="5"/>
      <c r="M20" s="40">
        <f>'DBE2'!T21</f>
        <v>0</v>
      </c>
      <c r="N20" s="110">
        <f>I20</f>
        <v>0.95</v>
      </c>
      <c r="O20" s="111">
        <f t="shared" si="30"/>
        <v>0</v>
      </c>
      <c r="P20" s="111">
        <f t="shared" si="31"/>
        <v>0</v>
      </c>
      <c r="Q20" s="5"/>
      <c r="R20" s="40">
        <f>'DBE3'!T21</f>
        <v>0</v>
      </c>
      <c r="S20" s="110">
        <f>N20</f>
        <v>0.95</v>
      </c>
      <c r="T20" s="111">
        <f t="shared" si="32"/>
        <v>0</v>
      </c>
      <c r="U20" s="111">
        <f t="shared" si="33"/>
        <v>0</v>
      </c>
      <c r="V20" s="5"/>
      <c r="W20" s="40">
        <f>'DBE4'!T21</f>
        <v>0</v>
      </c>
      <c r="X20" s="110">
        <f t="shared" si="39"/>
        <v>0.95</v>
      </c>
      <c r="Y20" s="111">
        <f t="shared" si="34"/>
        <v>0</v>
      </c>
      <c r="Z20" s="111">
        <f t="shared" si="35"/>
        <v>0</v>
      </c>
      <c r="AA20" s="5"/>
      <c r="AB20" s="40">
        <f>'DBE5'!T21</f>
        <v>0</v>
      </c>
      <c r="AC20" s="110">
        <f t="shared" si="40"/>
        <v>0.95</v>
      </c>
      <c r="AD20" s="111">
        <f t="shared" si="36"/>
        <v>0</v>
      </c>
      <c r="AE20" s="111">
        <f t="shared" si="37"/>
        <v>0</v>
      </c>
      <c r="AF20" s="5"/>
      <c r="AG20" s="111">
        <f>AB20+W20+R20+M20+H20</f>
        <v>0</v>
      </c>
      <c r="AH20" s="112">
        <f>C20-(M20+R20+W20+AB20+H20)</f>
        <v>0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">
      <c r="A21" s="95"/>
      <c r="B21" s="68" t="s">
        <v>31</v>
      </c>
      <c r="C21" s="27">
        <f>SUM(C22:C24)</f>
        <v>0</v>
      </c>
      <c r="D21" s="61"/>
      <c r="E21" s="36">
        <f>SUM(E22:E24)</f>
        <v>0</v>
      </c>
      <c r="F21" s="36">
        <f>SUM(F22:F24)</f>
        <v>0</v>
      </c>
      <c r="G21" s="10" t="s">
        <v>32</v>
      </c>
      <c r="H21" s="36">
        <f>SUM(H22:H24)</f>
        <v>0</v>
      </c>
      <c r="I21" s="61"/>
      <c r="J21" s="36">
        <f>SUM(J22:J24)</f>
        <v>0</v>
      </c>
      <c r="K21" s="36">
        <f>SUM(K22:K24)</f>
        <v>0</v>
      </c>
      <c r="L21" s="5"/>
      <c r="M21" s="36">
        <f>SUM(M22:M24)</f>
        <v>0</v>
      </c>
      <c r="N21" s="61"/>
      <c r="O21" s="36">
        <f>SUM(O22:O24)</f>
        <v>0</v>
      </c>
      <c r="P21" s="36">
        <f>SUM(P22:P24)</f>
        <v>0</v>
      </c>
      <c r="Q21" s="5"/>
      <c r="R21" s="36">
        <f>SUM(R22:R24)</f>
        <v>0</v>
      </c>
      <c r="S21" s="61"/>
      <c r="T21" s="36">
        <f>SUM(T22:T24)</f>
        <v>0</v>
      </c>
      <c r="U21" s="36">
        <f>SUM(U22:U24)</f>
        <v>0</v>
      </c>
      <c r="V21" s="5"/>
      <c r="W21" s="36">
        <f>SUM(W22:W24)</f>
        <v>0</v>
      </c>
      <c r="X21" s="61"/>
      <c r="Y21" s="36">
        <f>SUM(Y22:Y24)</f>
        <v>0</v>
      </c>
      <c r="Z21" s="36">
        <f>SUM(Z22:Z24)</f>
        <v>0</v>
      </c>
      <c r="AA21" s="5"/>
      <c r="AB21" s="36">
        <f>SUM(AB22:AB24)</f>
        <v>0</v>
      </c>
      <c r="AC21" s="61"/>
      <c r="AD21" s="36">
        <f>SUM(AD22:AD24)</f>
        <v>0</v>
      </c>
      <c r="AE21" s="36">
        <f>SUM(AE22:AE24)</f>
        <v>0</v>
      </c>
      <c r="AF21" s="5"/>
      <c r="AG21" s="36">
        <f>SUM(AG22:AG24)</f>
        <v>0</v>
      </c>
      <c r="AH21" s="73">
        <f>SUM(AH22:AH24)</f>
        <v>0</v>
      </c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2">
      <c r="A22" s="95"/>
      <c r="B22" s="11" t="s">
        <v>33</v>
      </c>
      <c r="C22" s="113">
        <v>0</v>
      </c>
      <c r="D22" s="114">
        <v>0.95</v>
      </c>
      <c r="E22" s="115">
        <f t="shared" ref="E22:E24" si="41">D22*C22</f>
        <v>0</v>
      </c>
      <c r="F22" s="115">
        <f t="shared" ref="F22:F24" si="42">C22-E22</f>
        <v>0</v>
      </c>
      <c r="G22" s="5"/>
      <c r="H22" s="41">
        <f>'DBE1'!U21</f>
        <v>0</v>
      </c>
      <c r="I22" s="114">
        <f>D22</f>
        <v>0.95</v>
      </c>
      <c r="J22" s="115">
        <f t="shared" ref="J22:J24" si="43">I22*H22</f>
        <v>0</v>
      </c>
      <c r="K22" s="115">
        <f t="shared" ref="K22:K24" si="44">H22-J22</f>
        <v>0</v>
      </c>
      <c r="L22" s="5"/>
      <c r="M22" s="41">
        <f>'DBE2'!U21</f>
        <v>0</v>
      </c>
      <c r="N22" s="114">
        <f>I22</f>
        <v>0.95</v>
      </c>
      <c r="O22" s="115">
        <f t="shared" ref="O22:O24" si="45">N22*M22</f>
        <v>0</v>
      </c>
      <c r="P22" s="115">
        <f t="shared" ref="P22:P24" si="46">M22-O22</f>
        <v>0</v>
      </c>
      <c r="Q22" s="5"/>
      <c r="R22" s="41">
        <f>'DBE3'!U21</f>
        <v>0</v>
      </c>
      <c r="S22" s="114">
        <f>N22</f>
        <v>0.95</v>
      </c>
      <c r="T22" s="115">
        <f t="shared" ref="T22:T24" si="47">S22*R22</f>
        <v>0</v>
      </c>
      <c r="U22" s="115">
        <f t="shared" ref="U22:U24" si="48">R22-T22</f>
        <v>0</v>
      </c>
      <c r="V22" s="5"/>
      <c r="W22" s="41">
        <f>'DBE4'!U21</f>
        <v>0</v>
      </c>
      <c r="X22" s="114">
        <f>S22</f>
        <v>0.95</v>
      </c>
      <c r="Y22" s="115">
        <f t="shared" ref="Y22:Y24" si="49">X22*W22</f>
        <v>0</v>
      </c>
      <c r="Z22" s="115">
        <f t="shared" ref="Z22:Z24" si="50">W22-Y22</f>
        <v>0</v>
      </c>
      <c r="AA22" s="5"/>
      <c r="AB22" s="41">
        <f>'DBE5'!U21</f>
        <v>0</v>
      </c>
      <c r="AC22" s="114">
        <f>X22</f>
        <v>0.95</v>
      </c>
      <c r="AD22" s="115">
        <f t="shared" ref="AD22:AD24" si="51">AC22*AB22</f>
        <v>0</v>
      </c>
      <c r="AE22" s="115">
        <f t="shared" ref="AE22:AE24" si="52">AB22-AD22</f>
        <v>0</v>
      </c>
      <c r="AF22" s="5"/>
      <c r="AG22" s="115">
        <f>AB22+W22+R22+M22+H22</f>
        <v>0</v>
      </c>
      <c r="AH22" s="116">
        <f>C22-(M22+R22+W22+AB22+H22)</f>
        <v>0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">
      <c r="A23" s="95"/>
      <c r="B23" s="11" t="s">
        <v>34</v>
      </c>
      <c r="C23" s="113">
        <v>0</v>
      </c>
      <c r="D23" s="114">
        <v>0.95</v>
      </c>
      <c r="E23" s="115">
        <f t="shared" si="41"/>
        <v>0</v>
      </c>
      <c r="F23" s="115">
        <f t="shared" si="42"/>
        <v>0</v>
      </c>
      <c r="G23" s="5"/>
      <c r="H23" s="41">
        <f>'DBE1'!V21</f>
        <v>0</v>
      </c>
      <c r="I23" s="114">
        <f>D23</f>
        <v>0.95</v>
      </c>
      <c r="J23" s="115">
        <f t="shared" si="43"/>
        <v>0</v>
      </c>
      <c r="K23" s="115">
        <f t="shared" si="44"/>
        <v>0</v>
      </c>
      <c r="L23" s="5"/>
      <c r="M23" s="41">
        <f>'DBE2'!V21</f>
        <v>0</v>
      </c>
      <c r="N23" s="114">
        <f>I23</f>
        <v>0.95</v>
      </c>
      <c r="O23" s="115">
        <f t="shared" si="45"/>
        <v>0</v>
      </c>
      <c r="P23" s="115">
        <f t="shared" si="46"/>
        <v>0</v>
      </c>
      <c r="Q23" s="5"/>
      <c r="R23" s="41">
        <f>'DBE3'!V21</f>
        <v>0</v>
      </c>
      <c r="S23" s="114">
        <f>N23</f>
        <v>0.95</v>
      </c>
      <c r="T23" s="115">
        <f t="shared" si="47"/>
        <v>0</v>
      </c>
      <c r="U23" s="115">
        <f t="shared" si="48"/>
        <v>0</v>
      </c>
      <c r="V23" s="5"/>
      <c r="W23" s="41">
        <f>'DBE4'!V21</f>
        <v>0</v>
      </c>
      <c r="X23" s="114">
        <f>S23</f>
        <v>0.95</v>
      </c>
      <c r="Y23" s="115">
        <f t="shared" si="49"/>
        <v>0</v>
      </c>
      <c r="Z23" s="115">
        <f t="shared" si="50"/>
        <v>0</v>
      </c>
      <c r="AA23" s="5"/>
      <c r="AB23" s="41">
        <f>'DBE5'!V21</f>
        <v>0</v>
      </c>
      <c r="AC23" s="114">
        <f>X23</f>
        <v>0.95</v>
      </c>
      <c r="AD23" s="115">
        <f t="shared" si="51"/>
        <v>0</v>
      </c>
      <c r="AE23" s="115">
        <f t="shared" si="52"/>
        <v>0</v>
      </c>
      <c r="AF23" s="5"/>
      <c r="AG23" s="115">
        <f>AB23+W23+R23+M23+H23</f>
        <v>0</v>
      </c>
      <c r="AH23" s="116">
        <f>C23-(M23+R23+W23+AB23+H23)</f>
        <v>0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">
      <c r="A24" s="95"/>
      <c r="B24" s="11" t="s">
        <v>35</v>
      </c>
      <c r="C24" s="113">
        <v>0</v>
      </c>
      <c r="D24" s="114">
        <v>0.95</v>
      </c>
      <c r="E24" s="115">
        <f t="shared" si="41"/>
        <v>0</v>
      </c>
      <c r="F24" s="115">
        <f t="shared" si="42"/>
        <v>0</v>
      </c>
      <c r="G24" s="5"/>
      <c r="H24" s="41">
        <f>'DBE1'!W21</f>
        <v>0</v>
      </c>
      <c r="I24" s="114">
        <f>D24</f>
        <v>0.95</v>
      </c>
      <c r="J24" s="115">
        <f t="shared" si="43"/>
        <v>0</v>
      </c>
      <c r="K24" s="115">
        <f t="shared" si="44"/>
        <v>0</v>
      </c>
      <c r="L24" s="5"/>
      <c r="M24" s="41">
        <f>'DBE2'!W21</f>
        <v>0</v>
      </c>
      <c r="N24" s="114">
        <f>I24</f>
        <v>0.95</v>
      </c>
      <c r="O24" s="115">
        <f t="shared" si="45"/>
        <v>0</v>
      </c>
      <c r="P24" s="115">
        <f t="shared" si="46"/>
        <v>0</v>
      </c>
      <c r="Q24" s="5"/>
      <c r="R24" s="41">
        <f>'DBE3'!W21</f>
        <v>0</v>
      </c>
      <c r="S24" s="114">
        <f>N24</f>
        <v>0.95</v>
      </c>
      <c r="T24" s="115">
        <f t="shared" si="47"/>
        <v>0</v>
      </c>
      <c r="U24" s="115">
        <f t="shared" si="48"/>
        <v>0</v>
      </c>
      <c r="V24" s="5"/>
      <c r="W24" s="41">
        <f>'DBE4'!W21</f>
        <v>0</v>
      </c>
      <c r="X24" s="114">
        <f>S24</f>
        <v>0.95</v>
      </c>
      <c r="Y24" s="115">
        <f t="shared" si="49"/>
        <v>0</v>
      </c>
      <c r="Z24" s="115">
        <f t="shared" si="50"/>
        <v>0</v>
      </c>
      <c r="AA24" s="5"/>
      <c r="AB24" s="41">
        <f>'DBE5'!W21</f>
        <v>0</v>
      </c>
      <c r="AC24" s="114">
        <f>X24</f>
        <v>0.95</v>
      </c>
      <c r="AD24" s="115">
        <f t="shared" si="51"/>
        <v>0</v>
      </c>
      <c r="AE24" s="115">
        <f t="shared" si="52"/>
        <v>0</v>
      </c>
      <c r="AF24" s="5"/>
      <c r="AG24" s="115">
        <f>AB24+W24+R24+M24+H24</f>
        <v>0</v>
      </c>
      <c r="AH24" s="116">
        <f>C24-(M24+R24+W24+AB24+H24)</f>
        <v>0</v>
      </c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2">
      <c r="A25" s="6"/>
      <c r="B25" s="117" t="s">
        <v>36</v>
      </c>
      <c r="C25" s="29">
        <f>C21+C15+C12+C7</f>
        <v>0</v>
      </c>
      <c r="D25" s="62">
        <v>0.95</v>
      </c>
      <c r="E25" s="29">
        <f>E21+E15+E12+E7</f>
        <v>0</v>
      </c>
      <c r="F25" s="29">
        <f>F21+F15+F12+F7</f>
        <v>0</v>
      </c>
      <c r="G25" s="6"/>
      <c r="H25" s="29">
        <f>H21+H15+H12+H7</f>
        <v>0</v>
      </c>
      <c r="I25" s="62">
        <f>D25</f>
        <v>0.95</v>
      </c>
      <c r="J25" s="29">
        <f>J21+J15+J12+J7</f>
        <v>0</v>
      </c>
      <c r="K25" s="29">
        <f>K21+K15+K12+K7</f>
        <v>0</v>
      </c>
      <c r="L25" s="6"/>
      <c r="M25" s="29">
        <f>M21+M15+M12+M7</f>
        <v>0</v>
      </c>
      <c r="N25" s="62">
        <f>I25</f>
        <v>0.95</v>
      </c>
      <c r="O25" s="29">
        <f>O21+O15+O12+O7</f>
        <v>0</v>
      </c>
      <c r="P25" s="29">
        <f>P21+P15+P12+P7</f>
        <v>0</v>
      </c>
      <c r="Q25" s="6"/>
      <c r="R25" s="29">
        <f>R21+R15+R12+R7</f>
        <v>0</v>
      </c>
      <c r="S25" s="62">
        <f>N25</f>
        <v>0.95</v>
      </c>
      <c r="T25" s="29">
        <f>T21+T15+T12+T7</f>
        <v>0</v>
      </c>
      <c r="U25" s="29">
        <f>U21+U15+U12+U7</f>
        <v>0</v>
      </c>
      <c r="V25" s="6"/>
      <c r="W25" s="29">
        <f>W21+W15+W12+W7</f>
        <v>0</v>
      </c>
      <c r="X25" s="62">
        <f>S25</f>
        <v>0.95</v>
      </c>
      <c r="Y25" s="29">
        <f>Y21+Y15+Y12+Y7</f>
        <v>0</v>
      </c>
      <c r="Z25" s="29">
        <f>Z21+Z15+Z12+Z7</f>
        <v>0</v>
      </c>
      <c r="AA25" s="6"/>
      <c r="AB25" s="29">
        <f>AB21+AB15+AB12+AB7</f>
        <v>0</v>
      </c>
      <c r="AC25" s="62">
        <f>X25</f>
        <v>0.95</v>
      </c>
      <c r="AD25" s="29">
        <f>AD21+AD15+AD12+AD7</f>
        <v>0</v>
      </c>
      <c r="AE25" s="29">
        <f>AE21+AE15+AE12+AE7</f>
        <v>0</v>
      </c>
      <c r="AF25" s="6"/>
      <c r="AG25" s="29">
        <f>AG21+AG15+AG12+AG7</f>
        <v>0</v>
      </c>
      <c r="AH25" s="74">
        <f>AH21+AH15+AH12+AH7</f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x14ac:dyDescent="0.2">
      <c r="A26" s="95"/>
      <c r="B26" s="12"/>
      <c r="C26" s="28"/>
      <c r="D26" s="63"/>
      <c r="E26" s="28"/>
      <c r="F26" s="28"/>
      <c r="G26" s="5"/>
      <c r="H26" s="28"/>
      <c r="I26" s="63"/>
      <c r="J26" s="28"/>
      <c r="K26" s="28"/>
      <c r="L26" s="5"/>
      <c r="M26" s="28"/>
      <c r="N26" s="63"/>
      <c r="O26" s="28"/>
      <c r="P26" s="28"/>
      <c r="Q26" s="5"/>
      <c r="R26" s="28"/>
      <c r="S26" s="63"/>
      <c r="T26" s="28"/>
      <c r="U26" s="28"/>
      <c r="V26" s="5"/>
      <c r="W26" s="28"/>
      <c r="X26" s="63"/>
      <c r="Y26" s="28"/>
      <c r="Z26" s="28"/>
      <c r="AA26" s="5"/>
      <c r="AB26" s="28"/>
      <c r="AC26" s="63"/>
      <c r="AD26" s="28"/>
      <c r="AE26" s="28"/>
      <c r="AF26" s="5"/>
      <c r="AG26" s="28"/>
      <c r="AH26" s="7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">
      <c r="A27" s="95"/>
      <c r="B27" s="118" t="s">
        <v>37</v>
      </c>
      <c r="C27" s="30">
        <f>0.07*C25</f>
        <v>0</v>
      </c>
      <c r="D27" s="64">
        <v>0.95</v>
      </c>
      <c r="E27" s="30">
        <f>C27*D27</f>
        <v>0</v>
      </c>
      <c r="F27" s="30">
        <f>C27-E27</f>
        <v>0</v>
      </c>
      <c r="G27" s="5"/>
      <c r="H27" s="42">
        <f>'DBE1'!F22</f>
        <v>0</v>
      </c>
      <c r="I27" s="64">
        <f>D27</f>
        <v>0.95</v>
      </c>
      <c r="J27" s="42">
        <f>I27*H27</f>
        <v>0</v>
      </c>
      <c r="K27" s="42">
        <f>H27-J27</f>
        <v>0</v>
      </c>
      <c r="L27" s="5"/>
      <c r="M27" s="42">
        <f>'DBE2'!F22</f>
        <v>0</v>
      </c>
      <c r="N27" s="64">
        <f>I27</f>
        <v>0.95</v>
      </c>
      <c r="O27" s="42">
        <f>N27*M27</f>
        <v>0</v>
      </c>
      <c r="P27" s="42">
        <f>M27-O27</f>
        <v>0</v>
      </c>
      <c r="Q27" s="5"/>
      <c r="R27" s="42">
        <f>'DBE3'!F22</f>
        <v>0</v>
      </c>
      <c r="S27" s="64">
        <f>N27</f>
        <v>0.95</v>
      </c>
      <c r="T27" s="42">
        <f>S27*R27</f>
        <v>0</v>
      </c>
      <c r="U27" s="42">
        <f>R27-T27</f>
        <v>0</v>
      </c>
      <c r="V27" s="5"/>
      <c r="W27" s="42">
        <f>'DBE4'!F22</f>
        <v>0</v>
      </c>
      <c r="X27" s="64">
        <f>S27</f>
        <v>0.95</v>
      </c>
      <c r="Y27" s="42">
        <f>X27*W27</f>
        <v>0</v>
      </c>
      <c r="Z27" s="42">
        <f>W27-Y27</f>
        <v>0</v>
      </c>
      <c r="AA27" s="5"/>
      <c r="AB27" s="42">
        <f>'DBE5'!F22</f>
        <v>0</v>
      </c>
      <c r="AC27" s="64">
        <f>X27</f>
        <v>0.95</v>
      </c>
      <c r="AD27" s="42">
        <f>AC27*AB27</f>
        <v>0</v>
      </c>
      <c r="AE27" s="42">
        <f>AB27-AD27</f>
        <v>0</v>
      </c>
      <c r="AF27" s="5"/>
      <c r="AG27" s="45">
        <f>AB27+W27+R27+M27+H27</f>
        <v>0</v>
      </c>
      <c r="AH27" s="76">
        <f>C27-(M27+R27+W27+AB27+H27)</f>
        <v>0</v>
      </c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x14ac:dyDescent="0.2">
      <c r="A28" s="95"/>
      <c r="B28" s="6"/>
      <c r="C28" s="28"/>
      <c r="D28" s="63"/>
      <c r="E28" s="28"/>
      <c r="F28" s="28"/>
      <c r="G28" s="5"/>
      <c r="H28" s="28"/>
      <c r="I28" s="63"/>
      <c r="J28" s="28"/>
      <c r="K28" s="28"/>
      <c r="L28" s="5"/>
      <c r="M28" s="28"/>
      <c r="N28" s="63"/>
      <c r="O28" s="28"/>
      <c r="P28" s="28"/>
      <c r="Q28" s="5"/>
      <c r="R28" s="28"/>
      <c r="S28" s="63"/>
      <c r="T28" s="28"/>
      <c r="U28" s="28"/>
      <c r="V28" s="5"/>
      <c r="W28" s="28"/>
      <c r="X28" s="63"/>
      <c r="Y28" s="28"/>
      <c r="Z28" s="28"/>
      <c r="AA28" s="5"/>
      <c r="AB28" s="28"/>
      <c r="AC28" s="63"/>
      <c r="AD28" s="28"/>
      <c r="AE28" s="28"/>
      <c r="AF28" s="5"/>
      <c r="AG28" s="28"/>
      <c r="AH28" s="7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">
      <c r="A29" s="95"/>
      <c r="B29" s="119" t="s">
        <v>38</v>
      </c>
      <c r="C29" s="31">
        <f>C27</f>
        <v>0</v>
      </c>
      <c r="D29" s="62">
        <v>0.95</v>
      </c>
      <c r="E29" s="29">
        <f t="shared" ref="E29:F29" si="53">E27</f>
        <v>0</v>
      </c>
      <c r="F29" s="31">
        <f t="shared" si="53"/>
        <v>0</v>
      </c>
      <c r="G29" s="5"/>
      <c r="H29" s="43">
        <f>H27</f>
        <v>0</v>
      </c>
      <c r="I29" s="62">
        <f>D29</f>
        <v>0.95</v>
      </c>
      <c r="J29" s="43">
        <f>J27</f>
        <v>0</v>
      </c>
      <c r="K29" s="43">
        <f>K27</f>
        <v>0</v>
      </c>
      <c r="L29" s="5"/>
      <c r="M29" s="43">
        <f>M27</f>
        <v>0</v>
      </c>
      <c r="N29" s="62">
        <f>I29</f>
        <v>0.95</v>
      </c>
      <c r="O29" s="43">
        <f>O27</f>
        <v>0</v>
      </c>
      <c r="P29" s="43">
        <f>P27</f>
        <v>0</v>
      </c>
      <c r="Q29" s="5"/>
      <c r="R29" s="43">
        <f>R27</f>
        <v>0</v>
      </c>
      <c r="S29" s="62">
        <f>N29</f>
        <v>0.95</v>
      </c>
      <c r="T29" s="43">
        <f>T27</f>
        <v>0</v>
      </c>
      <c r="U29" s="43">
        <f>U27</f>
        <v>0</v>
      </c>
      <c r="V29" s="5"/>
      <c r="W29" s="43">
        <f>W27</f>
        <v>0</v>
      </c>
      <c r="X29" s="62">
        <f>S29</f>
        <v>0.95</v>
      </c>
      <c r="Y29" s="43">
        <f>Y27</f>
        <v>0</v>
      </c>
      <c r="Z29" s="43">
        <f>Z27</f>
        <v>0</v>
      </c>
      <c r="AA29" s="5"/>
      <c r="AB29" s="43">
        <f>AB27</f>
        <v>0</v>
      </c>
      <c r="AC29" s="62">
        <f>X29</f>
        <v>0.95</v>
      </c>
      <c r="AD29" s="43">
        <f>AD27</f>
        <v>0</v>
      </c>
      <c r="AE29" s="43">
        <f>AE27</f>
        <v>0</v>
      </c>
      <c r="AF29" s="5"/>
      <c r="AG29" s="43">
        <f>AG27</f>
        <v>0</v>
      </c>
      <c r="AH29" s="77">
        <f>AH27</f>
        <v>0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">
      <c r="A30" s="5"/>
      <c r="B30" s="5"/>
      <c r="C30" s="28"/>
      <c r="D30" s="63"/>
      <c r="E30" s="28"/>
      <c r="F30" s="28"/>
      <c r="G30" s="5"/>
      <c r="H30" s="28"/>
      <c r="I30" s="63"/>
      <c r="J30" s="28"/>
      <c r="K30" s="28"/>
      <c r="L30" s="5"/>
      <c r="M30" s="28"/>
      <c r="N30" s="63"/>
      <c r="O30" s="28"/>
      <c r="P30" s="28"/>
      <c r="Q30" s="5"/>
      <c r="R30" s="28"/>
      <c r="S30" s="63"/>
      <c r="T30" s="28"/>
      <c r="U30" s="28"/>
      <c r="V30" s="5"/>
      <c r="W30" s="28"/>
      <c r="X30" s="63"/>
      <c r="Y30" s="28"/>
      <c r="Z30" s="28"/>
      <c r="AA30" s="5"/>
      <c r="AB30" s="28"/>
      <c r="AC30" s="63"/>
      <c r="AD30" s="28"/>
      <c r="AE30" s="28"/>
      <c r="AF30" s="5"/>
      <c r="AG30" s="28"/>
      <c r="AH30" s="28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">
      <c r="A31" s="5"/>
      <c r="B31" s="120" t="s">
        <v>39</v>
      </c>
      <c r="C31" s="32">
        <f>C29+C25</f>
        <v>0</v>
      </c>
      <c r="D31" s="65">
        <v>0.95</v>
      </c>
      <c r="E31" s="32">
        <f>E29+E25</f>
        <v>0</v>
      </c>
      <c r="F31" s="32">
        <f>F29+F25</f>
        <v>0</v>
      </c>
      <c r="G31" s="5"/>
      <c r="H31" s="32">
        <f>H29+H25</f>
        <v>0</v>
      </c>
      <c r="I31" s="65">
        <f>D31</f>
        <v>0.95</v>
      </c>
      <c r="J31" s="32">
        <f>J29+J25</f>
        <v>0</v>
      </c>
      <c r="K31" s="32">
        <f>K29+K25</f>
        <v>0</v>
      </c>
      <c r="L31" s="5"/>
      <c r="M31" s="32">
        <f>M29+M25</f>
        <v>0</v>
      </c>
      <c r="N31" s="65">
        <f>I31</f>
        <v>0.95</v>
      </c>
      <c r="O31" s="32">
        <f>O29+O25</f>
        <v>0</v>
      </c>
      <c r="P31" s="32">
        <f>P29+P25</f>
        <v>0</v>
      </c>
      <c r="Q31" s="5"/>
      <c r="R31" s="32">
        <f>R29+R25</f>
        <v>0</v>
      </c>
      <c r="S31" s="65">
        <f>N31</f>
        <v>0.95</v>
      </c>
      <c r="T31" s="32">
        <f>T29+T25</f>
        <v>0</v>
      </c>
      <c r="U31" s="32">
        <f>U29+U25</f>
        <v>0</v>
      </c>
      <c r="V31" s="5"/>
      <c r="W31" s="32">
        <f>W29+W25</f>
        <v>0</v>
      </c>
      <c r="X31" s="65">
        <f>S31</f>
        <v>0.95</v>
      </c>
      <c r="Y31" s="32">
        <f>Y29+Y25</f>
        <v>0</v>
      </c>
      <c r="Z31" s="32">
        <f>Z29+Z25</f>
        <v>0</v>
      </c>
      <c r="AA31" s="5"/>
      <c r="AB31" s="32">
        <f>AB29+AB25</f>
        <v>0</v>
      </c>
      <c r="AC31" s="65">
        <f>X31</f>
        <v>0.95</v>
      </c>
      <c r="AD31" s="32">
        <f>AD29+AD25</f>
        <v>0</v>
      </c>
      <c r="AE31" s="32">
        <f>AE29+AE25</f>
        <v>0</v>
      </c>
      <c r="AF31" s="5"/>
      <c r="AG31" s="32">
        <f>AG29+AG25</f>
        <v>0</v>
      </c>
      <c r="AH31" s="46">
        <f>AH29+AH25</f>
        <v>0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">
      <c r="A33" s="5"/>
      <c r="B33" s="5"/>
      <c r="C33" s="5"/>
      <c r="D33" s="5"/>
      <c r="E33" s="5"/>
      <c r="F33" s="5"/>
      <c r="G33" s="5"/>
      <c r="H33" s="19"/>
      <c r="I33" s="5"/>
      <c r="J33" s="5"/>
      <c r="K33" s="5"/>
      <c r="L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">
      <c r="B34" t="s">
        <v>40</v>
      </c>
      <c r="E34" t="s">
        <v>41</v>
      </c>
    </row>
    <row r="35" spans="1:49" x14ac:dyDescent="0.2">
      <c r="I35" s="20"/>
    </row>
  </sheetData>
  <sheetProtection algorithmName="SHA-512" hashValue="37PernSll5bY41BUutZ91043IMbzN43O4O7Y1/hv7cK21JU/O80SkBkRdppN/hqIuuDr0kWK+yroutGHon190w==" saltValue="ifW3/Mr5HeTzS5wTJJ+v8A==" spinCount="100000" sheet="1" objects="1" scenarios="1" formatColumns="0"/>
  <mergeCells count="14">
    <mergeCell ref="H4:K4"/>
    <mergeCell ref="A1:F1"/>
    <mergeCell ref="H5:K5"/>
    <mergeCell ref="B2:F2"/>
    <mergeCell ref="C4:F4"/>
    <mergeCell ref="C5:F5"/>
    <mergeCell ref="AB4:AE4"/>
    <mergeCell ref="AB5:AE5"/>
    <mergeCell ref="M4:P4"/>
    <mergeCell ref="M5:P5"/>
    <mergeCell ref="R4:U4"/>
    <mergeCell ref="R5:U5"/>
    <mergeCell ref="W4:Z4"/>
    <mergeCell ref="W5:Z5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workbookViewId="0">
      <selection activeCell="F8" sqref="F8"/>
    </sheetView>
  </sheetViews>
  <sheetFormatPr defaultColWidth="12.5703125" defaultRowHeight="12.75" x14ac:dyDescent="0.2"/>
  <cols>
    <col min="1" max="1" width="5.28515625" style="2" bestFit="1" customWidth="1"/>
    <col min="2" max="2" width="11.28515625" style="2" bestFit="1" customWidth="1"/>
    <col min="3" max="3" width="49.140625" style="2" bestFit="1" customWidth="1"/>
    <col min="4" max="4" width="10.7109375" style="2" customWidth="1"/>
    <col min="5" max="5" width="9.28515625" style="2" bestFit="1" customWidth="1"/>
    <col min="6" max="6" width="11.28515625" style="2" bestFit="1" customWidth="1"/>
    <col min="7" max="26" width="10.7109375" style="2" customWidth="1"/>
    <col min="27" max="16384" width="12.5703125" style="2"/>
  </cols>
  <sheetData>
    <row r="1" spans="1:28" x14ac:dyDescent="0.2">
      <c r="A1" s="159" t="s">
        <v>42</v>
      </c>
      <c r="B1" s="159"/>
      <c r="C1" s="159"/>
      <c r="D1" s="159"/>
      <c r="E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x14ac:dyDescent="0.2">
      <c r="A2" s="156" t="s">
        <v>43</v>
      </c>
      <c r="B2" s="156"/>
      <c r="C2" s="156"/>
      <c r="D2" s="156"/>
    </row>
    <row r="3" spans="1:28" x14ac:dyDescent="0.2">
      <c r="A3" s="157" t="s">
        <v>44</v>
      </c>
      <c r="B3" s="157"/>
      <c r="C3" s="157"/>
      <c r="D3" s="157"/>
    </row>
    <row r="4" spans="1:28" x14ac:dyDescent="0.2">
      <c r="A4" s="158" t="s">
        <v>45</v>
      </c>
      <c r="B4" s="158"/>
      <c r="C4" s="1"/>
      <c r="D4" s="1"/>
      <c r="E4" s="1"/>
      <c r="F4" s="1"/>
      <c r="G4" s="136" t="s">
        <v>46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38"/>
      <c r="W4" s="57"/>
      <c r="X4" s="149" t="s">
        <v>47</v>
      </c>
      <c r="Y4" s="132" t="s">
        <v>48</v>
      </c>
      <c r="Z4" s="134" t="s">
        <v>49</v>
      </c>
    </row>
    <row r="5" spans="1:28" ht="37.5" customHeight="1" x14ac:dyDescent="0.2">
      <c r="A5" s="2" t="s">
        <v>50</v>
      </c>
      <c r="B5" s="93" t="s">
        <v>51</v>
      </c>
      <c r="C5" s="1"/>
      <c r="D5" s="1"/>
      <c r="E5" s="1"/>
      <c r="F5" s="1"/>
      <c r="G5" s="141" t="s">
        <v>52</v>
      </c>
      <c r="H5" s="142"/>
      <c r="I5" s="142"/>
      <c r="J5" s="142"/>
      <c r="K5" s="142"/>
      <c r="L5" s="142"/>
      <c r="M5" s="143"/>
      <c r="N5" s="144" t="s">
        <v>53</v>
      </c>
      <c r="O5" s="144"/>
      <c r="P5" s="165" t="s">
        <v>54</v>
      </c>
      <c r="Q5" s="166"/>
      <c r="R5" s="166"/>
      <c r="S5" s="166"/>
      <c r="T5" s="164"/>
      <c r="U5" s="162" t="s">
        <v>55</v>
      </c>
      <c r="V5" s="163"/>
      <c r="W5" s="164"/>
      <c r="X5" s="150"/>
      <c r="Y5" s="132"/>
      <c r="Z5" s="134"/>
    </row>
    <row r="6" spans="1:28" ht="25.5" x14ac:dyDescent="0.2">
      <c r="A6" s="2" t="s">
        <v>56</v>
      </c>
      <c r="B6" s="93" t="s">
        <v>51</v>
      </c>
      <c r="C6" s="1"/>
      <c r="D6" s="1"/>
      <c r="E6" s="1"/>
      <c r="F6" s="1"/>
      <c r="G6" s="139" t="s">
        <v>18</v>
      </c>
      <c r="H6" s="140"/>
      <c r="I6" s="139" t="s">
        <v>19</v>
      </c>
      <c r="J6" s="140"/>
      <c r="K6" s="139" t="s">
        <v>20</v>
      </c>
      <c r="L6" s="140"/>
      <c r="M6" s="14" t="s">
        <v>21</v>
      </c>
      <c r="N6" s="145" t="s">
        <v>23</v>
      </c>
      <c r="O6" s="145" t="s">
        <v>57</v>
      </c>
      <c r="P6" s="147" t="s">
        <v>26</v>
      </c>
      <c r="Q6" s="147" t="s">
        <v>27</v>
      </c>
      <c r="R6" s="147" t="s">
        <v>28</v>
      </c>
      <c r="S6" s="147" t="s">
        <v>29</v>
      </c>
      <c r="T6" s="22"/>
      <c r="U6" s="160" t="s">
        <v>33</v>
      </c>
      <c r="V6" s="152" t="s">
        <v>34</v>
      </c>
      <c r="W6" s="152" t="s">
        <v>35</v>
      </c>
      <c r="X6" s="150"/>
      <c r="Y6" s="132"/>
      <c r="Z6" s="134"/>
      <c r="AA6" s="1"/>
      <c r="AB6" s="1"/>
    </row>
    <row r="7" spans="1:28" ht="38.25" x14ac:dyDescent="0.2">
      <c r="A7" s="18" t="s">
        <v>58</v>
      </c>
      <c r="B7" s="79" t="s">
        <v>41</v>
      </c>
      <c r="C7" s="3" t="s">
        <v>10</v>
      </c>
      <c r="D7" s="81" t="s">
        <v>59</v>
      </c>
      <c r="E7" s="81" t="s">
        <v>60</v>
      </c>
      <c r="F7" s="80" t="s">
        <v>61</v>
      </c>
      <c r="G7" s="15" t="s">
        <v>62</v>
      </c>
      <c r="H7" s="15" t="s">
        <v>63</v>
      </c>
      <c r="I7" s="15" t="s">
        <v>64</v>
      </c>
      <c r="J7" s="15" t="s">
        <v>65</v>
      </c>
      <c r="K7" s="15" t="s">
        <v>66</v>
      </c>
      <c r="L7" s="15" t="s">
        <v>67</v>
      </c>
      <c r="M7" s="15" t="s">
        <v>68</v>
      </c>
      <c r="N7" s="146"/>
      <c r="O7" s="146"/>
      <c r="P7" s="148"/>
      <c r="Q7" s="148"/>
      <c r="R7" s="148"/>
      <c r="S7" s="148"/>
      <c r="T7" s="23" t="s">
        <v>30</v>
      </c>
      <c r="U7" s="161"/>
      <c r="V7" s="153"/>
      <c r="W7" s="153"/>
      <c r="X7" s="151"/>
      <c r="Y7" s="133"/>
      <c r="Z7" s="135"/>
    </row>
    <row r="8" spans="1:28" x14ac:dyDescent="0.2">
      <c r="A8" s="83">
        <v>1</v>
      </c>
      <c r="B8" s="84"/>
      <c r="C8" s="85"/>
      <c r="D8" s="86"/>
      <c r="E8" s="121">
        <v>1</v>
      </c>
      <c r="F8" s="86">
        <f t="shared" ref="F8:F19" si="0">D8*E8</f>
        <v>0</v>
      </c>
      <c r="G8" s="87"/>
      <c r="H8" s="87"/>
      <c r="I8" s="87"/>
      <c r="J8" s="87"/>
      <c r="K8" s="87"/>
      <c r="L8" s="87"/>
      <c r="M8" s="87"/>
      <c r="N8" s="88"/>
      <c r="O8" s="88"/>
      <c r="P8" s="89"/>
      <c r="Q8" s="89"/>
      <c r="R8" s="89"/>
      <c r="S8" s="89"/>
      <c r="T8" s="89"/>
      <c r="U8" s="90"/>
      <c r="V8" s="90"/>
      <c r="W8" s="90"/>
      <c r="X8" s="47"/>
      <c r="Y8" s="94">
        <f t="shared" ref="Y8:Y23" si="1">SUM(G8:W8)</f>
        <v>0</v>
      </c>
      <c r="Z8" s="94">
        <f t="shared" ref="Z8:Z19" si="2">Y8-F8</f>
        <v>0</v>
      </c>
    </row>
    <row r="9" spans="1:28" x14ac:dyDescent="0.2">
      <c r="A9" s="83">
        <v>2</v>
      </c>
      <c r="B9" s="84"/>
      <c r="C9" s="85"/>
      <c r="D9" s="86"/>
      <c r="E9" s="121">
        <v>1</v>
      </c>
      <c r="F9" s="86">
        <f t="shared" si="0"/>
        <v>0</v>
      </c>
      <c r="G9" s="87"/>
      <c r="H9" s="87"/>
      <c r="I9" s="87"/>
      <c r="J9" s="87"/>
      <c r="K9" s="87"/>
      <c r="L9" s="87"/>
      <c r="M9" s="87"/>
      <c r="N9" s="88"/>
      <c r="O9" s="88"/>
      <c r="P9" s="89"/>
      <c r="Q9" s="89"/>
      <c r="R9" s="89"/>
      <c r="S9" s="89"/>
      <c r="T9" s="89"/>
      <c r="U9" s="90"/>
      <c r="V9" s="90"/>
      <c r="W9" s="90"/>
      <c r="X9" s="47"/>
      <c r="Y9" s="94">
        <f t="shared" si="1"/>
        <v>0</v>
      </c>
      <c r="Z9" s="94">
        <f t="shared" si="2"/>
        <v>0</v>
      </c>
    </row>
    <row r="10" spans="1:28" x14ac:dyDescent="0.2">
      <c r="A10" s="83">
        <v>3</v>
      </c>
      <c r="B10" s="84"/>
      <c r="C10" s="85"/>
      <c r="D10" s="86"/>
      <c r="E10" s="121">
        <v>1</v>
      </c>
      <c r="F10" s="86">
        <f t="shared" ref="F10:F15" si="3">D10*E10</f>
        <v>0</v>
      </c>
      <c r="G10" s="87"/>
      <c r="H10" s="87"/>
      <c r="I10" s="87"/>
      <c r="J10" s="87"/>
      <c r="K10" s="87"/>
      <c r="L10" s="87"/>
      <c r="M10" s="87"/>
      <c r="N10" s="88"/>
      <c r="O10" s="88"/>
      <c r="P10" s="89"/>
      <c r="Q10" s="89"/>
      <c r="R10" s="89"/>
      <c r="S10" s="89"/>
      <c r="T10" s="89"/>
      <c r="U10" s="90"/>
      <c r="V10" s="90"/>
      <c r="W10" s="90"/>
      <c r="X10" s="47"/>
      <c r="Y10" s="94">
        <f t="shared" si="1"/>
        <v>0</v>
      </c>
      <c r="Z10" s="94">
        <f t="shared" si="2"/>
        <v>0</v>
      </c>
    </row>
    <row r="11" spans="1:28" x14ac:dyDescent="0.2">
      <c r="A11" s="83">
        <v>4</v>
      </c>
      <c r="B11" s="84"/>
      <c r="C11" s="85"/>
      <c r="D11" s="86"/>
      <c r="E11" s="121">
        <v>1</v>
      </c>
      <c r="F11" s="86">
        <f t="shared" si="3"/>
        <v>0</v>
      </c>
      <c r="G11" s="87"/>
      <c r="H11" s="87"/>
      <c r="I11" s="87"/>
      <c r="J11" s="87"/>
      <c r="K11" s="87"/>
      <c r="L11" s="87"/>
      <c r="M11" s="87"/>
      <c r="N11" s="88"/>
      <c r="O11" s="88"/>
      <c r="P11" s="89"/>
      <c r="Q11" s="89"/>
      <c r="R11" s="89"/>
      <c r="S11" s="89"/>
      <c r="T11" s="89"/>
      <c r="U11" s="90"/>
      <c r="V11" s="90"/>
      <c r="W11" s="90"/>
      <c r="X11" s="47"/>
      <c r="Y11" s="94">
        <f t="shared" si="1"/>
        <v>0</v>
      </c>
      <c r="Z11" s="94">
        <f t="shared" si="2"/>
        <v>0</v>
      </c>
    </row>
    <row r="12" spans="1:28" x14ac:dyDescent="0.2">
      <c r="A12" s="83">
        <v>5</v>
      </c>
      <c r="B12" s="84"/>
      <c r="C12" s="85"/>
      <c r="D12" s="86"/>
      <c r="E12" s="121">
        <v>1</v>
      </c>
      <c r="F12" s="86">
        <f t="shared" si="3"/>
        <v>0</v>
      </c>
      <c r="G12" s="87"/>
      <c r="H12" s="87"/>
      <c r="I12" s="87"/>
      <c r="J12" s="87"/>
      <c r="K12" s="87"/>
      <c r="L12" s="87"/>
      <c r="M12" s="87"/>
      <c r="N12" s="88"/>
      <c r="O12" s="88"/>
      <c r="P12" s="89"/>
      <c r="Q12" s="89"/>
      <c r="R12" s="89"/>
      <c r="S12" s="89"/>
      <c r="T12" s="89"/>
      <c r="U12" s="90"/>
      <c r="V12" s="90"/>
      <c r="W12" s="90"/>
      <c r="X12" s="47"/>
      <c r="Y12" s="94">
        <f t="shared" si="1"/>
        <v>0</v>
      </c>
      <c r="Z12" s="94">
        <f t="shared" si="2"/>
        <v>0</v>
      </c>
    </row>
    <row r="13" spans="1:28" x14ac:dyDescent="0.2">
      <c r="A13" s="83">
        <v>6</v>
      </c>
      <c r="B13" s="84"/>
      <c r="C13" s="85"/>
      <c r="D13" s="86"/>
      <c r="E13" s="121">
        <v>1</v>
      </c>
      <c r="F13" s="86">
        <f t="shared" si="3"/>
        <v>0</v>
      </c>
      <c r="G13" s="87"/>
      <c r="H13" s="87"/>
      <c r="I13" s="87"/>
      <c r="J13" s="87"/>
      <c r="K13" s="87"/>
      <c r="L13" s="87"/>
      <c r="M13" s="87"/>
      <c r="N13" s="88"/>
      <c r="O13" s="88"/>
      <c r="P13" s="89"/>
      <c r="Q13" s="89"/>
      <c r="R13" s="89"/>
      <c r="S13" s="89"/>
      <c r="T13" s="89"/>
      <c r="U13" s="90"/>
      <c r="V13" s="90"/>
      <c r="W13" s="90"/>
      <c r="X13" s="47"/>
      <c r="Y13" s="94">
        <f t="shared" si="1"/>
        <v>0</v>
      </c>
      <c r="Z13" s="94">
        <f t="shared" si="2"/>
        <v>0</v>
      </c>
    </row>
    <row r="14" spans="1:28" x14ac:dyDescent="0.2">
      <c r="A14" s="83">
        <v>7</v>
      </c>
      <c r="B14" s="84"/>
      <c r="C14" s="85"/>
      <c r="D14" s="86"/>
      <c r="E14" s="121">
        <v>1</v>
      </c>
      <c r="F14" s="86">
        <f t="shared" si="3"/>
        <v>0</v>
      </c>
      <c r="G14" s="87"/>
      <c r="H14" s="87"/>
      <c r="I14" s="87"/>
      <c r="J14" s="87"/>
      <c r="K14" s="87"/>
      <c r="L14" s="87"/>
      <c r="M14" s="87"/>
      <c r="N14" s="88"/>
      <c r="O14" s="88"/>
      <c r="P14" s="89"/>
      <c r="Q14" s="89"/>
      <c r="R14" s="89"/>
      <c r="S14" s="89"/>
      <c r="T14" s="89"/>
      <c r="U14" s="90"/>
      <c r="V14" s="90"/>
      <c r="W14" s="90"/>
      <c r="X14" s="47"/>
      <c r="Y14" s="94">
        <f t="shared" si="1"/>
        <v>0</v>
      </c>
      <c r="Z14" s="94">
        <f t="shared" si="2"/>
        <v>0</v>
      </c>
    </row>
    <row r="15" spans="1:28" x14ac:dyDescent="0.2">
      <c r="A15" s="83">
        <v>8</v>
      </c>
      <c r="B15" s="84"/>
      <c r="C15" s="85"/>
      <c r="D15" s="86"/>
      <c r="E15" s="121">
        <v>1</v>
      </c>
      <c r="F15" s="86">
        <f t="shared" si="3"/>
        <v>0</v>
      </c>
      <c r="G15" s="87"/>
      <c r="H15" s="87"/>
      <c r="I15" s="87"/>
      <c r="J15" s="87"/>
      <c r="K15" s="87"/>
      <c r="L15" s="87"/>
      <c r="M15" s="87"/>
      <c r="N15" s="88"/>
      <c r="O15" s="88"/>
      <c r="P15" s="89"/>
      <c r="Q15" s="89"/>
      <c r="R15" s="89"/>
      <c r="S15" s="89"/>
      <c r="T15" s="89"/>
      <c r="U15" s="90"/>
      <c r="V15" s="90"/>
      <c r="W15" s="90"/>
      <c r="X15" s="47"/>
      <c r="Y15" s="94">
        <f t="shared" si="1"/>
        <v>0</v>
      </c>
      <c r="Z15" s="94">
        <f t="shared" si="2"/>
        <v>0</v>
      </c>
    </row>
    <row r="16" spans="1:28" x14ac:dyDescent="0.2">
      <c r="A16" s="83">
        <v>9</v>
      </c>
      <c r="B16" s="91"/>
      <c r="C16" s="85"/>
      <c r="D16" s="86"/>
      <c r="E16" s="121">
        <v>1</v>
      </c>
      <c r="F16" s="86">
        <f t="shared" si="0"/>
        <v>0</v>
      </c>
      <c r="G16" s="87"/>
      <c r="H16" s="87"/>
      <c r="I16" s="87"/>
      <c r="J16" s="87"/>
      <c r="K16" s="87"/>
      <c r="L16" s="87"/>
      <c r="M16" s="87"/>
      <c r="N16" s="88"/>
      <c r="O16" s="88"/>
      <c r="P16" s="89"/>
      <c r="Q16" s="89"/>
      <c r="R16" s="89"/>
      <c r="S16" s="89"/>
      <c r="T16" s="89"/>
      <c r="U16" s="90"/>
      <c r="V16" s="90"/>
      <c r="W16" s="90"/>
      <c r="X16" s="47"/>
      <c r="Y16" s="94">
        <f t="shared" si="1"/>
        <v>0</v>
      </c>
      <c r="Z16" s="94">
        <f t="shared" si="2"/>
        <v>0</v>
      </c>
    </row>
    <row r="17" spans="1:26" x14ac:dyDescent="0.2">
      <c r="A17" s="83">
        <v>10</v>
      </c>
      <c r="B17" s="91"/>
      <c r="C17" s="85"/>
      <c r="D17" s="86"/>
      <c r="E17" s="121">
        <v>1</v>
      </c>
      <c r="F17" s="86">
        <f t="shared" si="0"/>
        <v>0</v>
      </c>
      <c r="G17" s="87"/>
      <c r="H17" s="87"/>
      <c r="I17" s="87"/>
      <c r="J17" s="87"/>
      <c r="K17" s="87"/>
      <c r="L17" s="87"/>
      <c r="M17" s="87"/>
      <c r="N17" s="88"/>
      <c r="O17" s="88"/>
      <c r="P17" s="89"/>
      <c r="Q17" s="89"/>
      <c r="R17" s="89"/>
      <c r="S17" s="89"/>
      <c r="T17" s="89"/>
      <c r="U17" s="90"/>
      <c r="V17" s="90"/>
      <c r="W17" s="90"/>
      <c r="X17" s="47"/>
      <c r="Y17" s="94">
        <f t="shared" si="1"/>
        <v>0</v>
      </c>
      <c r="Z17" s="94">
        <f t="shared" si="2"/>
        <v>0</v>
      </c>
    </row>
    <row r="18" spans="1:26" x14ac:dyDescent="0.2">
      <c r="A18" s="83">
        <v>11</v>
      </c>
      <c r="B18" s="91"/>
      <c r="C18" s="85"/>
      <c r="D18" s="86"/>
      <c r="E18" s="121">
        <v>1</v>
      </c>
      <c r="F18" s="86">
        <f t="shared" si="0"/>
        <v>0</v>
      </c>
      <c r="G18" s="87"/>
      <c r="H18" s="87"/>
      <c r="I18" s="87"/>
      <c r="J18" s="87"/>
      <c r="K18" s="87"/>
      <c r="L18" s="87"/>
      <c r="M18" s="87"/>
      <c r="N18" s="88"/>
      <c r="O18" s="88"/>
      <c r="P18" s="89"/>
      <c r="Q18" s="89"/>
      <c r="R18" s="89"/>
      <c r="S18" s="89"/>
      <c r="T18" s="89"/>
      <c r="U18" s="90"/>
      <c r="V18" s="90"/>
      <c r="W18" s="90"/>
      <c r="X18" s="47"/>
      <c r="Y18" s="94">
        <f t="shared" si="1"/>
        <v>0</v>
      </c>
      <c r="Z18" s="94">
        <f t="shared" si="2"/>
        <v>0</v>
      </c>
    </row>
    <row r="19" spans="1:26" x14ac:dyDescent="0.2">
      <c r="A19" s="83">
        <v>12</v>
      </c>
      <c r="B19" s="91"/>
      <c r="C19" s="85"/>
      <c r="D19" s="86"/>
      <c r="E19" s="121">
        <v>1</v>
      </c>
      <c r="F19" s="86">
        <f t="shared" si="0"/>
        <v>0</v>
      </c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90"/>
      <c r="V19" s="90"/>
      <c r="W19" s="90"/>
      <c r="X19" s="47"/>
      <c r="Y19" s="94">
        <f t="shared" si="1"/>
        <v>0</v>
      </c>
      <c r="Z19" s="94">
        <f t="shared" si="2"/>
        <v>0</v>
      </c>
    </row>
    <row r="20" spans="1:26" ht="13.5" thickBot="1" x14ac:dyDescent="0.25">
      <c r="A20" s="85" t="s">
        <v>69</v>
      </c>
      <c r="B20" s="91"/>
      <c r="C20" s="85"/>
      <c r="D20" s="86"/>
      <c r="E20" s="121"/>
      <c r="F20" s="86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90"/>
      <c r="V20" s="90"/>
      <c r="W20" s="90"/>
      <c r="X20" s="47"/>
      <c r="Y20" s="94">
        <f t="shared" si="1"/>
        <v>0</v>
      </c>
      <c r="Z20" s="94">
        <f t="shared" ref="Z20" si="4">Y20-F20</f>
        <v>0</v>
      </c>
    </row>
    <row r="21" spans="1:26" ht="13.5" thickBot="1" x14ac:dyDescent="0.25">
      <c r="A21" s="154" t="s">
        <v>70</v>
      </c>
      <c r="B21" s="155"/>
      <c r="C21" s="155"/>
      <c r="D21" s="155"/>
      <c r="E21" s="4" t="s">
        <v>71</v>
      </c>
      <c r="F21" s="48">
        <f t="shared" ref="F21:W21" si="5">SUM(F8:F20)</f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50">
        <f t="shared" si="5"/>
        <v>0</v>
      </c>
      <c r="O21" s="50">
        <f t="shared" si="5"/>
        <v>0</v>
      </c>
      <c r="P21" s="51">
        <f t="shared" si="5"/>
        <v>0</v>
      </c>
      <c r="Q21" s="51">
        <f t="shared" si="5"/>
        <v>0</v>
      </c>
      <c r="R21" s="51">
        <f t="shared" si="5"/>
        <v>0</v>
      </c>
      <c r="S21" s="51">
        <f t="shared" si="5"/>
        <v>0</v>
      </c>
      <c r="T21" s="51">
        <f t="shared" si="5"/>
        <v>0</v>
      </c>
      <c r="U21" s="52">
        <f t="shared" si="5"/>
        <v>0</v>
      </c>
      <c r="V21" s="52">
        <f t="shared" si="5"/>
        <v>0</v>
      </c>
      <c r="W21" s="52">
        <f t="shared" si="5"/>
        <v>0</v>
      </c>
      <c r="X21" s="53"/>
      <c r="Y21" s="54">
        <f t="shared" si="1"/>
        <v>0</v>
      </c>
      <c r="Z21" s="55">
        <f>SUM(Z8:Z20)</f>
        <v>0</v>
      </c>
    </row>
    <row r="22" spans="1:26" ht="13.5" thickBot="1" x14ac:dyDescent="0.25">
      <c r="A22" s="154" t="s">
        <v>72</v>
      </c>
      <c r="B22" s="155"/>
      <c r="C22" s="155"/>
      <c r="D22" s="155"/>
      <c r="E22" s="4" t="s">
        <v>73</v>
      </c>
      <c r="F22" s="48">
        <f>0.07*F21</f>
        <v>0</v>
      </c>
      <c r="G22" s="53">
        <f>0.07*G21</f>
        <v>0</v>
      </c>
      <c r="H22" s="53">
        <f t="shared" ref="H22:W22" si="6">0.07*H21</f>
        <v>0</v>
      </c>
      <c r="I22" s="53">
        <f t="shared" si="6"/>
        <v>0</v>
      </c>
      <c r="J22" s="53">
        <f t="shared" si="6"/>
        <v>0</v>
      </c>
      <c r="K22" s="53">
        <f t="shared" si="6"/>
        <v>0</v>
      </c>
      <c r="L22" s="53">
        <f t="shared" si="6"/>
        <v>0</v>
      </c>
      <c r="M22" s="53">
        <f t="shared" si="6"/>
        <v>0</v>
      </c>
      <c r="N22" s="53">
        <f t="shared" si="6"/>
        <v>0</v>
      </c>
      <c r="O22" s="53">
        <f t="shared" si="6"/>
        <v>0</v>
      </c>
      <c r="P22" s="53">
        <f t="shared" si="6"/>
        <v>0</v>
      </c>
      <c r="Q22" s="53">
        <f t="shared" si="6"/>
        <v>0</v>
      </c>
      <c r="R22" s="53">
        <f t="shared" si="6"/>
        <v>0</v>
      </c>
      <c r="S22" s="53">
        <f t="shared" si="6"/>
        <v>0</v>
      </c>
      <c r="T22" s="53">
        <f t="shared" si="6"/>
        <v>0</v>
      </c>
      <c r="U22" s="53">
        <f t="shared" si="6"/>
        <v>0</v>
      </c>
      <c r="V22" s="53">
        <f t="shared" si="6"/>
        <v>0</v>
      </c>
      <c r="W22" s="53">
        <f t="shared" si="6"/>
        <v>0</v>
      </c>
      <c r="X22" s="53"/>
      <c r="Y22" s="54">
        <f t="shared" si="1"/>
        <v>0</v>
      </c>
      <c r="Z22" s="55">
        <f>Y22-F22</f>
        <v>0</v>
      </c>
    </row>
    <row r="23" spans="1:26" ht="13.5" thickBot="1" x14ac:dyDescent="0.25">
      <c r="A23" s="154" t="s">
        <v>74</v>
      </c>
      <c r="B23" s="155"/>
      <c r="C23" s="155"/>
      <c r="D23" s="155"/>
      <c r="E23" s="4" t="s">
        <v>75</v>
      </c>
      <c r="F23" s="48">
        <f>F22+F21</f>
        <v>0</v>
      </c>
      <c r="G23" s="53">
        <f>G22+G21</f>
        <v>0</v>
      </c>
      <c r="H23" s="53">
        <f t="shared" ref="H23:W23" si="7">H22+H21</f>
        <v>0</v>
      </c>
      <c r="I23" s="53">
        <f t="shared" si="7"/>
        <v>0</v>
      </c>
      <c r="J23" s="53">
        <f t="shared" si="7"/>
        <v>0</v>
      </c>
      <c r="K23" s="53">
        <f t="shared" si="7"/>
        <v>0</v>
      </c>
      <c r="L23" s="53">
        <f t="shared" si="7"/>
        <v>0</v>
      </c>
      <c r="M23" s="53">
        <f t="shared" si="7"/>
        <v>0</v>
      </c>
      <c r="N23" s="53">
        <f t="shared" si="7"/>
        <v>0</v>
      </c>
      <c r="O23" s="53">
        <f t="shared" si="7"/>
        <v>0</v>
      </c>
      <c r="P23" s="53">
        <f t="shared" si="7"/>
        <v>0</v>
      </c>
      <c r="Q23" s="53">
        <f t="shared" si="7"/>
        <v>0</v>
      </c>
      <c r="R23" s="53">
        <f t="shared" si="7"/>
        <v>0</v>
      </c>
      <c r="S23" s="53">
        <f t="shared" si="7"/>
        <v>0</v>
      </c>
      <c r="T23" s="53">
        <f t="shared" si="7"/>
        <v>0</v>
      </c>
      <c r="U23" s="53">
        <f t="shared" si="7"/>
        <v>0</v>
      </c>
      <c r="V23" s="53">
        <f t="shared" si="7"/>
        <v>0</v>
      </c>
      <c r="W23" s="53">
        <f t="shared" si="7"/>
        <v>0</v>
      </c>
      <c r="X23" s="53">
        <f>SUM(G22:W22)</f>
        <v>0</v>
      </c>
      <c r="Y23" s="54">
        <f t="shared" si="1"/>
        <v>0</v>
      </c>
      <c r="Z23" s="55">
        <f>F23-Y23</f>
        <v>0</v>
      </c>
    </row>
    <row r="24" spans="1:26" ht="13.5" thickBot="1" x14ac:dyDescent="0.25">
      <c r="A24" s="154" t="s">
        <v>76</v>
      </c>
      <c r="B24" s="155"/>
      <c r="C24" s="155"/>
      <c r="D24" s="155"/>
      <c r="E24" s="4"/>
      <c r="F24" s="4"/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53">
        <f>(SUM(G24:W24))*0.07</f>
        <v>0</v>
      </c>
      <c r="Y24" s="54">
        <f>SUM(G24:X24)</f>
        <v>0</v>
      </c>
      <c r="Z24" s="55"/>
    </row>
    <row r="25" spans="1:26" ht="13.5" thickBot="1" x14ac:dyDescent="0.25">
      <c r="A25" s="154" t="s">
        <v>77</v>
      </c>
      <c r="B25" s="155"/>
      <c r="C25" s="155"/>
      <c r="D25" s="155"/>
      <c r="E25" s="4"/>
      <c r="F25" s="4"/>
      <c r="G25" s="53">
        <f>G24-G21</f>
        <v>0</v>
      </c>
      <c r="H25" s="53">
        <f t="shared" ref="H25:W25" si="8">H24-H21</f>
        <v>0</v>
      </c>
      <c r="I25" s="53">
        <f t="shared" si="8"/>
        <v>0</v>
      </c>
      <c r="J25" s="53">
        <f t="shared" si="8"/>
        <v>0</v>
      </c>
      <c r="K25" s="53">
        <f t="shared" si="8"/>
        <v>0</v>
      </c>
      <c r="L25" s="53">
        <f t="shared" si="8"/>
        <v>0</v>
      </c>
      <c r="M25" s="53">
        <f t="shared" si="8"/>
        <v>0</v>
      </c>
      <c r="N25" s="53">
        <f t="shared" si="8"/>
        <v>0</v>
      </c>
      <c r="O25" s="53">
        <f t="shared" si="8"/>
        <v>0</v>
      </c>
      <c r="P25" s="53">
        <f t="shared" si="8"/>
        <v>0</v>
      </c>
      <c r="Q25" s="53">
        <f t="shared" si="8"/>
        <v>0</v>
      </c>
      <c r="R25" s="53">
        <f t="shared" si="8"/>
        <v>0</v>
      </c>
      <c r="S25" s="53">
        <f t="shared" si="8"/>
        <v>0</v>
      </c>
      <c r="T25" s="53">
        <f t="shared" si="8"/>
        <v>0</v>
      </c>
      <c r="U25" s="53">
        <f t="shared" si="8"/>
        <v>0</v>
      </c>
      <c r="V25" s="53">
        <f t="shared" si="8"/>
        <v>0</v>
      </c>
      <c r="W25" s="53">
        <f t="shared" si="8"/>
        <v>0</v>
      </c>
      <c r="X25" s="53">
        <f>X24-X23</f>
        <v>0</v>
      </c>
      <c r="Y25" s="53">
        <f>SUM(G25:X25)</f>
        <v>0</v>
      </c>
      <c r="Z25" s="56"/>
    </row>
  </sheetData>
  <sheetProtection algorithmName="SHA-512" hashValue="mwpzr1J/O0e5Eao82OA7riIm+wpfbPQkNpp/SmfcIPaa3gdzEm7wlzCRNVwRjkXp9x8MQJ/wHSRqSKznHrDmzg==" saltValue="TnmDLa7s4KJQjTNR5zQa7w==" spinCount="100000" sheet="1" objects="1" scenarios="1" formatColumns="0" insertRows="0"/>
  <mergeCells count="29">
    <mergeCell ref="A1:D1"/>
    <mergeCell ref="U6:U7"/>
    <mergeCell ref="V6:V7"/>
    <mergeCell ref="U5:W5"/>
    <mergeCell ref="A23:D23"/>
    <mergeCell ref="P5:T5"/>
    <mergeCell ref="A25:D25"/>
    <mergeCell ref="A2:D2"/>
    <mergeCell ref="A3:D3"/>
    <mergeCell ref="A4:B4"/>
    <mergeCell ref="A21:D21"/>
    <mergeCell ref="A22:D22"/>
    <mergeCell ref="A24:D24"/>
    <mergeCell ref="Y4:Y7"/>
    <mergeCell ref="Z4:Z7"/>
    <mergeCell ref="G4:V4"/>
    <mergeCell ref="G6:H6"/>
    <mergeCell ref="I6:J6"/>
    <mergeCell ref="K6:L6"/>
    <mergeCell ref="G5:M5"/>
    <mergeCell ref="N5:O5"/>
    <mergeCell ref="N6:N7"/>
    <mergeCell ref="O6:O7"/>
    <mergeCell ref="P6:P7"/>
    <mergeCell ref="X4:X7"/>
    <mergeCell ref="Q6:Q7"/>
    <mergeCell ref="R6:R7"/>
    <mergeCell ref="S6:S7"/>
    <mergeCell ref="W6:W7"/>
  </mergeCells>
  <conditionalFormatting sqref="Z8:Z20">
    <cfRule type="cellIs" dxfId="79" priority="14" operator="lessThan">
      <formula>0</formula>
    </cfRule>
    <cfRule type="cellIs" dxfId="78" priority="15" operator="greaterThan">
      <formula>0</formula>
    </cfRule>
    <cfRule type="cellIs" dxfId="77" priority="16" operator="equal">
      <formula>0</formula>
    </cfRule>
  </conditionalFormatting>
  <conditionalFormatting sqref="G25:X25">
    <cfRule type="cellIs" dxfId="76" priority="10" operator="lessThan">
      <formula>0</formula>
    </cfRule>
    <cfRule type="cellIs" dxfId="75" priority="11" operator="greaterThan">
      <formula>0</formula>
    </cfRule>
    <cfRule type="cellIs" dxfId="74" priority="12" operator="lessThan">
      <formula>0</formula>
    </cfRule>
    <cfRule type="cellIs" dxfId="73" priority="13" operator="greaterThan">
      <formula>0</formula>
    </cfRule>
  </conditionalFormatting>
  <conditionalFormatting sqref="Y21:Y23">
    <cfRule type="cellIs" dxfId="72" priority="7" operator="equal">
      <formula>$F$21</formula>
    </cfRule>
    <cfRule type="cellIs" dxfId="71" priority="8" operator="lessThan">
      <formula>$F$21</formula>
    </cfRule>
    <cfRule type="cellIs" dxfId="70" priority="9" operator="greaterThan">
      <formula>$F$21</formula>
    </cfRule>
  </conditionalFormatting>
  <conditionalFormatting sqref="Y22">
    <cfRule type="cellIs" dxfId="69" priority="6" operator="equal">
      <formula>$F$22</formula>
    </cfRule>
  </conditionalFormatting>
  <conditionalFormatting sqref="Y23">
    <cfRule type="cellIs" dxfId="68" priority="5" operator="equal">
      <formula>$F$23</formula>
    </cfRule>
  </conditionalFormatting>
  <conditionalFormatting sqref="Y25">
    <cfRule type="cellIs" dxfId="67" priority="1" operator="lessThan">
      <formula>0</formula>
    </cfRule>
    <cfRule type="cellIs" dxfId="66" priority="2" operator="greaterThan">
      <formula>0</formula>
    </cfRule>
    <cfRule type="cellIs" dxfId="65" priority="3" operator="lessThan">
      <formula>0</formula>
    </cfRule>
    <cfRule type="cellIs" dxfId="64" priority="4" operator="greaterThan">
      <formula>0</formula>
    </cfRule>
  </conditionalFormatting>
  <pageMargins left="0.7" right="0.7" top="0.75" bottom="0.75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5"/>
  <sheetViews>
    <sheetView workbookViewId="0">
      <selection activeCell="F8" sqref="F8"/>
    </sheetView>
  </sheetViews>
  <sheetFormatPr defaultColWidth="12.5703125" defaultRowHeight="12.75" x14ac:dyDescent="0.2"/>
  <cols>
    <col min="1" max="1" width="5.28515625" style="2" bestFit="1" customWidth="1"/>
    <col min="2" max="2" width="11.28515625" style="2" bestFit="1" customWidth="1"/>
    <col min="3" max="3" width="49.140625" style="2" bestFit="1" customWidth="1"/>
    <col min="4" max="4" width="10.7109375" style="2" customWidth="1"/>
    <col min="5" max="5" width="9.28515625" style="2" bestFit="1" customWidth="1"/>
    <col min="6" max="6" width="12.5703125" style="2" customWidth="1"/>
    <col min="7" max="26" width="10.7109375" style="2" customWidth="1"/>
    <col min="27" max="16384" width="12.5703125" style="2"/>
  </cols>
  <sheetData>
    <row r="1" spans="1:28" x14ac:dyDescent="0.2">
      <c r="A1" s="159" t="s">
        <v>78</v>
      </c>
      <c r="B1" s="159"/>
      <c r="C1" s="159"/>
      <c r="D1" s="159"/>
      <c r="E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x14ac:dyDescent="0.2">
      <c r="A2" s="156" t="s">
        <v>43</v>
      </c>
      <c r="B2" s="156"/>
      <c r="C2" s="156"/>
      <c r="D2" s="156"/>
    </row>
    <row r="3" spans="1:28" x14ac:dyDescent="0.2">
      <c r="A3" s="157" t="s">
        <v>44</v>
      </c>
      <c r="B3" s="157"/>
      <c r="C3" s="157"/>
      <c r="D3" s="157"/>
    </row>
    <row r="4" spans="1:28" ht="12.75" customHeight="1" x14ac:dyDescent="0.2">
      <c r="A4" s="158" t="s">
        <v>45</v>
      </c>
      <c r="B4" s="158"/>
      <c r="C4" s="1"/>
      <c r="D4" s="1"/>
      <c r="E4" s="1"/>
      <c r="F4" s="1"/>
      <c r="G4" s="136" t="s">
        <v>46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38"/>
      <c r="W4" s="57"/>
      <c r="X4" s="149" t="s">
        <v>47</v>
      </c>
      <c r="Y4" s="132" t="s">
        <v>48</v>
      </c>
      <c r="Z4" s="134" t="s">
        <v>49</v>
      </c>
    </row>
    <row r="5" spans="1:28" ht="37.5" customHeight="1" x14ac:dyDescent="0.2">
      <c r="A5" s="2" t="s">
        <v>50</v>
      </c>
      <c r="B5" s="93" t="s">
        <v>51</v>
      </c>
      <c r="C5" s="1"/>
      <c r="D5" s="1"/>
      <c r="E5" s="1"/>
      <c r="F5" s="1"/>
      <c r="G5" s="141" t="s">
        <v>52</v>
      </c>
      <c r="H5" s="142"/>
      <c r="I5" s="142"/>
      <c r="J5" s="142"/>
      <c r="K5" s="142"/>
      <c r="L5" s="142"/>
      <c r="M5" s="143"/>
      <c r="N5" s="144" t="s">
        <v>53</v>
      </c>
      <c r="O5" s="144"/>
      <c r="P5" s="165" t="s">
        <v>54</v>
      </c>
      <c r="Q5" s="166"/>
      <c r="R5" s="166"/>
      <c r="S5" s="166"/>
      <c r="T5" s="164"/>
      <c r="U5" s="162" t="s">
        <v>55</v>
      </c>
      <c r="V5" s="163"/>
      <c r="W5" s="164"/>
      <c r="X5" s="150"/>
      <c r="Y5" s="132"/>
      <c r="Z5" s="134"/>
    </row>
    <row r="6" spans="1:28" ht="25.5" customHeight="1" x14ac:dyDescent="0.2">
      <c r="A6" s="2" t="s">
        <v>56</v>
      </c>
      <c r="B6" s="93" t="s">
        <v>51</v>
      </c>
      <c r="C6" s="1"/>
      <c r="D6" s="1"/>
      <c r="E6" s="1"/>
      <c r="F6" s="1"/>
      <c r="G6" s="139" t="s">
        <v>18</v>
      </c>
      <c r="H6" s="140"/>
      <c r="I6" s="139" t="s">
        <v>19</v>
      </c>
      <c r="J6" s="140"/>
      <c r="K6" s="139" t="s">
        <v>20</v>
      </c>
      <c r="L6" s="140"/>
      <c r="M6" s="14" t="s">
        <v>21</v>
      </c>
      <c r="N6" s="145" t="s">
        <v>23</v>
      </c>
      <c r="O6" s="145" t="s">
        <v>57</v>
      </c>
      <c r="P6" s="147" t="s">
        <v>26</v>
      </c>
      <c r="Q6" s="147" t="s">
        <v>27</v>
      </c>
      <c r="R6" s="147" t="s">
        <v>28</v>
      </c>
      <c r="S6" s="147" t="s">
        <v>29</v>
      </c>
      <c r="T6" s="22"/>
      <c r="U6" s="160" t="s">
        <v>33</v>
      </c>
      <c r="V6" s="152" t="s">
        <v>34</v>
      </c>
      <c r="W6" s="152" t="s">
        <v>35</v>
      </c>
      <c r="X6" s="150"/>
      <c r="Y6" s="132"/>
      <c r="Z6" s="134"/>
      <c r="AA6" s="1"/>
      <c r="AB6" s="1"/>
    </row>
    <row r="7" spans="1:28" ht="38.25" x14ac:dyDescent="0.2">
      <c r="A7" s="18" t="s">
        <v>58</v>
      </c>
      <c r="B7" s="79" t="s">
        <v>41</v>
      </c>
      <c r="C7" s="3" t="s">
        <v>10</v>
      </c>
      <c r="D7" s="81" t="s">
        <v>59</v>
      </c>
      <c r="E7" s="81" t="s">
        <v>60</v>
      </c>
      <c r="F7" s="80" t="s">
        <v>61</v>
      </c>
      <c r="G7" s="15" t="s">
        <v>62</v>
      </c>
      <c r="H7" s="15" t="s">
        <v>63</v>
      </c>
      <c r="I7" s="15" t="s">
        <v>64</v>
      </c>
      <c r="J7" s="15" t="s">
        <v>65</v>
      </c>
      <c r="K7" s="15" t="s">
        <v>66</v>
      </c>
      <c r="L7" s="15" t="s">
        <v>67</v>
      </c>
      <c r="M7" s="15" t="s">
        <v>68</v>
      </c>
      <c r="N7" s="146"/>
      <c r="O7" s="146"/>
      <c r="P7" s="148"/>
      <c r="Q7" s="148"/>
      <c r="R7" s="148"/>
      <c r="S7" s="148"/>
      <c r="T7" s="23" t="s">
        <v>30</v>
      </c>
      <c r="U7" s="161"/>
      <c r="V7" s="153"/>
      <c r="W7" s="153"/>
      <c r="X7" s="151"/>
      <c r="Y7" s="133"/>
      <c r="Z7" s="135"/>
    </row>
    <row r="8" spans="1:28" x14ac:dyDescent="0.2">
      <c r="A8" s="83">
        <v>1</v>
      </c>
      <c r="B8" s="84"/>
      <c r="C8" s="85"/>
      <c r="D8" s="86"/>
      <c r="E8" s="121">
        <v>1</v>
      </c>
      <c r="F8" s="86">
        <f t="shared" ref="F8:F19" si="0">D8*E8</f>
        <v>0</v>
      </c>
      <c r="G8" s="87"/>
      <c r="H8" s="87"/>
      <c r="I8" s="87"/>
      <c r="J8" s="87"/>
      <c r="K8" s="87"/>
      <c r="L8" s="87"/>
      <c r="M8" s="87"/>
      <c r="N8" s="88"/>
      <c r="O8" s="88"/>
      <c r="P8" s="89"/>
      <c r="Q8" s="89"/>
      <c r="R8" s="89"/>
      <c r="S8" s="89"/>
      <c r="T8" s="89"/>
      <c r="U8" s="90"/>
      <c r="V8" s="90"/>
      <c r="W8" s="90"/>
      <c r="X8" s="47"/>
      <c r="Y8" s="94">
        <f t="shared" ref="Y8:Y23" si="1">SUM(G8:W8)</f>
        <v>0</v>
      </c>
      <c r="Z8" s="94">
        <f t="shared" ref="Z8:Z20" si="2">Y8-F8</f>
        <v>0</v>
      </c>
    </row>
    <row r="9" spans="1:28" x14ac:dyDescent="0.2">
      <c r="A9" s="83">
        <v>2</v>
      </c>
      <c r="B9" s="84"/>
      <c r="C9" s="85"/>
      <c r="D9" s="86"/>
      <c r="E9" s="121">
        <v>1</v>
      </c>
      <c r="F9" s="86">
        <f t="shared" si="0"/>
        <v>0</v>
      </c>
      <c r="G9" s="87"/>
      <c r="H9" s="87"/>
      <c r="I9" s="87"/>
      <c r="J9" s="87"/>
      <c r="K9" s="87"/>
      <c r="L9" s="87"/>
      <c r="M9" s="87"/>
      <c r="N9" s="88"/>
      <c r="O9" s="88"/>
      <c r="P9" s="89"/>
      <c r="Q9" s="89"/>
      <c r="R9" s="89"/>
      <c r="S9" s="89"/>
      <c r="T9" s="89"/>
      <c r="U9" s="90"/>
      <c r="V9" s="90"/>
      <c r="W9" s="90"/>
      <c r="X9" s="47"/>
      <c r="Y9" s="94">
        <f t="shared" si="1"/>
        <v>0</v>
      </c>
      <c r="Z9" s="94">
        <f t="shared" si="2"/>
        <v>0</v>
      </c>
    </row>
    <row r="10" spans="1:28" x14ac:dyDescent="0.2">
      <c r="A10" s="83">
        <v>3</v>
      </c>
      <c r="B10" s="84"/>
      <c r="C10" s="85"/>
      <c r="D10" s="86"/>
      <c r="E10" s="121">
        <v>1</v>
      </c>
      <c r="F10" s="86">
        <f t="shared" si="0"/>
        <v>0</v>
      </c>
      <c r="G10" s="87"/>
      <c r="H10" s="87"/>
      <c r="I10" s="87"/>
      <c r="J10" s="87"/>
      <c r="K10" s="87"/>
      <c r="L10" s="87"/>
      <c r="M10" s="87"/>
      <c r="N10" s="88"/>
      <c r="O10" s="88"/>
      <c r="P10" s="89"/>
      <c r="Q10" s="89"/>
      <c r="R10" s="89"/>
      <c r="S10" s="89"/>
      <c r="T10" s="89"/>
      <c r="U10" s="90"/>
      <c r="V10" s="90"/>
      <c r="W10" s="90"/>
      <c r="X10" s="47"/>
      <c r="Y10" s="94">
        <f t="shared" si="1"/>
        <v>0</v>
      </c>
      <c r="Z10" s="94">
        <f t="shared" si="2"/>
        <v>0</v>
      </c>
    </row>
    <row r="11" spans="1:28" x14ac:dyDescent="0.2">
      <c r="A11" s="83">
        <v>4</v>
      </c>
      <c r="B11" s="84"/>
      <c r="C11" s="85"/>
      <c r="D11" s="86"/>
      <c r="E11" s="121">
        <v>1</v>
      </c>
      <c r="F11" s="86">
        <f t="shared" si="0"/>
        <v>0</v>
      </c>
      <c r="G11" s="87"/>
      <c r="H11" s="87"/>
      <c r="I11" s="87"/>
      <c r="J11" s="87"/>
      <c r="K11" s="87"/>
      <c r="L11" s="87"/>
      <c r="M11" s="87"/>
      <c r="N11" s="88"/>
      <c r="O11" s="88"/>
      <c r="P11" s="89"/>
      <c r="Q11" s="89"/>
      <c r="R11" s="89"/>
      <c r="S11" s="89"/>
      <c r="T11" s="89"/>
      <c r="U11" s="90"/>
      <c r="V11" s="90"/>
      <c r="W11" s="90"/>
      <c r="X11" s="47"/>
      <c r="Y11" s="94">
        <f t="shared" si="1"/>
        <v>0</v>
      </c>
      <c r="Z11" s="94">
        <f t="shared" si="2"/>
        <v>0</v>
      </c>
    </row>
    <row r="12" spans="1:28" x14ac:dyDescent="0.2">
      <c r="A12" s="83">
        <v>5</v>
      </c>
      <c r="B12" s="84"/>
      <c r="C12" s="85"/>
      <c r="D12" s="86"/>
      <c r="E12" s="121">
        <v>1</v>
      </c>
      <c r="F12" s="86">
        <f t="shared" si="0"/>
        <v>0</v>
      </c>
      <c r="G12" s="87"/>
      <c r="H12" s="87"/>
      <c r="I12" s="87"/>
      <c r="J12" s="87"/>
      <c r="K12" s="87"/>
      <c r="L12" s="87"/>
      <c r="M12" s="87"/>
      <c r="N12" s="88"/>
      <c r="O12" s="88"/>
      <c r="P12" s="89"/>
      <c r="Q12" s="89"/>
      <c r="R12" s="89"/>
      <c r="S12" s="89"/>
      <c r="T12" s="89"/>
      <c r="U12" s="90"/>
      <c r="V12" s="90"/>
      <c r="W12" s="90"/>
      <c r="X12" s="47"/>
      <c r="Y12" s="94">
        <f t="shared" si="1"/>
        <v>0</v>
      </c>
      <c r="Z12" s="94">
        <f t="shared" si="2"/>
        <v>0</v>
      </c>
    </row>
    <row r="13" spans="1:28" x14ac:dyDescent="0.2">
      <c r="A13" s="83">
        <v>6</v>
      </c>
      <c r="B13" s="84"/>
      <c r="C13" s="85"/>
      <c r="D13" s="86"/>
      <c r="E13" s="121">
        <v>1</v>
      </c>
      <c r="F13" s="86">
        <f t="shared" si="0"/>
        <v>0</v>
      </c>
      <c r="G13" s="87"/>
      <c r="H13" s="87"/>
      <c r="I13" s="87"/>
      <c r="J13" s="87"/>
      <c r="K13" s="87"/>
      <c r="L13" s="87"/>
      <c r="M13" s="87"/>
      <c r="N13" s="88"/>
      <c r="O13" s="88"/>
      <c r="P13" s="89"/>
      <c r="Q13" s="89"/>
      <c r="R13" s="89"/>
      <c r="S13" s="89"/>
      <c r="T13" s="89"/>
      <c r="U13" s="90"/>
      <c r="V13" s="90"/>
      <c r="W13" s="90"/>
      <c r="X13" s="47"/>
      <c r="Y13" s="94">
        <f t="shared" si="1"/>
        <v>0</v>
      </c>
      <c r="Z13" s="94">
        <f t="shared" si="2"/>
        <v>0</v>
      </c>
    </row>
    <row r="14" spans="1:28" x14ac:dyDescent="0.2">
      <c r="A14" s="83">
        <v>7</v>
      </c>
      <c r="B14" s="84"/>
      <c r="C14" s="85"/>
      <c r="D14" s="86"/>
      <c r="E14" s="121">
        <v>1</v>
      </c>
      <c r="F14" s="86">
        <f t="shared" si="0"/>
        <v>0</v>
      </c>
      <c r="G14" s="87"/>
      <c r="H14" s="87"/>
      <c r="I14" s="87"/>
      <c r="J14" s="87"/>
      <c r="K14" s="87"/>
      <c r="L14" s="87"/>
      <c r="M14" s="87"/>
      <c r="N14" s="88"/>
      <c r="O14" s="88"/>
      <c r="P14" s="89"/>
      <c r="Q14" s="89"/>
      <c r="R14" s="89"/>
      <c r="S14" s="89"/>
      <c r="T14" s="89"/>
      <c r="U14" s="90"/>
      <c r="V14" s="90"/>
      <c r="W14" s="90"/>
      <c r="X14" s="47"/>
      <c r="Y14" s="94">
        <f t="shared" si="1"/>
        <v>0</v>
      </c>
      <c r="Z14" s="94">
        <f t="shared" si="2"/>
        <v>0</v>
      </c>
    </row>
    <row r="15" spans="1:28" x14ac:dyDescent="0.2">
      <c r="A15" s="83">
        <v>8</v>
      </c>
      <c r="B15" s="84"/>
      <c r="C15" s="85"/>
      <c r="D15" s="86"/>
      <c r="E15" s="121">
        <v>1</v>
      </c>
      <c r="F15" s="86">
        <f t="shared" si="0"/>
        <v>0</v>
      </c>
      <c r="G15" s="87"/>
      <c r="H15" s="87"/>
      <c r="I15" s="87"/>
      <c r="J15" s="87"/>
      <c r="K15" s="87"/>
      <c r="L15" s="87"/>
      <c r="M15" s="87"/>
      <c r="N15" s="88"/>
      <c r="O15" s="88"/>
      <c r="P15" s="89"/>
      <c r="Q15" s="89"/>
      <c r="R15" s="89"/>
      <c r="S15" s="89"/>
      <c r="T15" s="89"/>
      <c r="U15" s="90"/>
      <c r="V15" s="90"/>
      <c r="W15" s="90"/>
      <c r="X15" s="47"/>
      <c r="Y15" s="94">
        <f t="shared" si="1"/>
        <v>0</v>
      </c>
      <c r="Z15" s="94">
        <f t="shared" si="2"/>
        <v>0</v>
      </c>
    </row>
    <row r="16" spans="1:28" x14ac:dyDescent="0.2">
      <c r="A16" s="83">
        <v>9</v>
      </c>
      <c r="B16" s="91"/>
      <c r="C16" s="85"/>
      <c r="D16" s="86"/>
      <c r="E16" s="121">
        <v>1</v>
      </c>
      <c r="F16" s="86">
        <f t="shared" si="0"/>
        <v>0</v>
      </c>
      <c r="G16" s="87"/>
      <c r="H16" s="87"/>
      <c r="I16" s="87"/>
      <c r="J16" s="87"/>
      <c r="K16" s="87"/>
      <c r="L16" s="87"/>
      <c r="M16" s="87"/>
      <c r="N16" s="88"/>
      <c r="O16" s="88"/>
      <c r="P16" s="89"/>
      <c r="Q16" s="89"/>
      <c r="R16" s="89"/>
      <c r="S16" s="89"/>
      <c r="T16" s="89"/>
      <c r="U16" s="90"/>
      <c r="V16" s="90"/>
      <c r="W16" s="90"/>
      <c r="X16" s="47"/>
      <c r="Y16" s="94">
        <f t="shared" si="1"/>
        <v>0</v>
      </c>
      <c r="Z16" s="94">
        <f t="shared" si="2"/>
        <v>0</v>
      </c>
    </row>
    <row r="17" spans="1:26" x14ac:dyDescent="0.2">
      <c r="A17" s="83">
        <v>10</v>
      </c>
      <c r="B17" s="91"/>
      <c r="C17" s="85"/>
      <c r="D17" s="86"/>
      <c r="E17" s="121">
        <v>1</v>
      </c>
      <c r="F17" s="86">
        <f t="shared" si="0"/>
        <v>0</v>
      </c>
      <c r="G17" s="87"/>
      <c r="H17" s="87"/>
      <c r="I17" s="87"/>
      <c r="J17" s="87"/>
      <c r="K17" s="87"/>
      <c r="L17" s="87"/>
      <c r="M17" s="87"/>
      <c r="N17" s="88"/>
      <c r="O17" s="88"/>
      <c r="P17" s="89"/>
      <c r="Q17" s="89"/>
      <c r="R17" s="89"/>
      <c r="S17" s="89"/>
      <c r="T17" s="89"/>
      <c r="U17" s="90"/>
      <c r="V17" s="90"/>
      <c r="W17" s="90"/>
      <c r="X17" s="47"/>
      <c r="Y17" s="94">
        <f t="shared" si="1"/>
        <v>0</v>
      </c>
      <c r="Z17" s="94">
        <f t="shared" si="2"/>
        <v>0</v>
      </c>
    </row>
    <row r="18" spans="1:26" x14ac:dyDescent="0.2">
      <c r="A18" s="83">
        <v>11</v>
      </c>
      <c r="B18" s="91"/>
      <c r="C18" s="85"/>
      <c r="D18" s="86"/>
      <c r="E18" s="121">
        <v>1</v>
      </c>
      <c r="F18" s="86">
        <f t="shared" si="0"/>
        <v>0</v>
      </c>
      <c r="G18" s="87"/>
      <c r="H18" s="87"/>
      <c r="I18" s="87"/>
      <c r="J18" s="87"/>
      <c r="K18" s="87"/>
      <c r="L18" s="87"/>
      <c r="M18" s="87"/>
      <c r="N18" s="88"/>
      <c r="O18" s="88"/>
      <c r="P18" s="89"/>
      <c r="Q18" s="89"/>
      <c r="R18" s="89"/>
      <c r="S18" s="89"/>
      <c r="T18" s="89"/>
      <c r="U18" s="90"/>
      <c r="V18" s="90"/>
      <c r="W18" s="90"/>
      <c r="X18" s="47"/>
      <c r="Y18" s="94">
        <f t="shared" si="1"/>
        <v>0</v>
      </c>
      <c r="Z18" s="94">
        <f t="shared" si="2"/>
        <v>0</v>
      </c>
    </row>
    <row r="19" spans="1:26" x14ac:dyDescent="0.2">
      <c r="A19" s="83">
        <v>12</v>
      </c>
      <c r="B19" s="91"/>
      <c r="C19" s="85"/>
      <c r="D19" s="86"/>
      <c r="E19" s="121">
        <v>1</v>
      </c>
      <c r="F19" s="86">
        <f t="shared" si="0"/>
        <v>0</v>
      </c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90"/>
      <c r="V19" s="90"/>
      <c r="W19" s="90"/>
      <c r="X19" s="47"/>
      <c r="Y19" s="94">
        <f t="shared" si="1"/>
        <v>0</v>
      </c>
      <c r="Z19" s="94">
        <f t="shared" si="2"/>
        <v>0</v>
      </c>
    </row>
    <row r="20" spans="1:26" ht="13.5" thickBot="1" x14ac:dyDescent="0.25">
      <c r="A20" s="85" t="s">
        <v>69</v>
      </c>
      <c r="B20" s="91"/>
      <c r="C20" s="85"/>
      <c r="D20" s="86"/>
      <c r="E20" s="121"/>
      <c r="F20" s="86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90"/>
      <c r="V20" s="90"/>
      <c r="W20" s="90"/>
      <c r="X20" s="47"/>
      <c r="Y20" s="94">
        <f t="shared" si="1"/>
        <v>0</v>
      </c>
      <c r="Z20" s="94">
        <f t="shared" si="2"/>
        <v>0</v>
      </c>
    </row>
    <row r="21" spans="1:26" ht="13.5" thickBot="1" x14ac:dyDescent="0.25">
      <c r="A21" s="154" t="s">
        <v>70</v>
      </c>
      <c r="B21" s="155"/>
      <c r="C21" s="155"/>
      <c r="D21" s="155"/>
      <c r="E21" s="4" t="s">
        <v>71</v>
      </c>
      <c r="F21" s="48">
        <f t="shared" ref="F21:V21" si="3">SUM(F8:F20)</f>
        <v>0</v>
      </c>
      <c r="G21" s="49">
        <f t="shared" si="3"/>
        <v>0</v>
      </c>
      <c r="H21" s="49">
        <f t="shared" si="3"/>
        <v>0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50">
        <f t="shared" si="3"/>
        <v>0</v>
      </c>
      <c r="O21" s="50">
        <f t="shared" si="3"/>
        <v>0</v>
      </c>
      <c r="P21" s="51">
        <f t="shared" si="3"/>
        <v>0</v>
      </c>
      <c r="Q21" s="51">
        <f t="shared" si="3"/>
        <v>0</v>
      </c>
      <c r="R21" s="51">
        <f t="shared" si="3"/>
        <v>0</v>
      </c>
      <c r="S21" s="51">
        <f t="shared" si="3"/>
        <v>0</v>
      </c>
      <c r="T21" s="51">
        <f t="shared" si="3"/>
        <v>0</v>
      </c>
      <c r="U21" s="52">
        <f t="shared" si="3"/>
        <v>0</v>
      </c>
      <c r="V21" s="52">
        <f t="shared" si="3"/>
        <v>0</v>
      </c>
      <c r="W21" s="52">
        <f>SUM(W8:W20)</f>
        <v>0</v>
      </c>
      <c r="X21" s="53"/>
      <c r="Y21" s="54">
        <f t="shared" si="1"/>
        <v>0</v>
      </c>
      <c r="Z21" s="55">
        <f>SUM(Z8:Z20)</f>
        <v>0</v>
      </c>
    </row>
    <row r="22" spans="1:26" ht="13.5" thickBot="1" x14ac:dyDescent="0.25">
      <c r="A22" s="154" t="s">
        <v>72</v>
      </c>
      <c r="B22" s="155"/>
      <c r="C22" s="155"/>
      <c r="D22" s="155"/>
      <c r="E22" s="4" t="s">
        <v>73</v>
      </c>
      <c r="F22" s="48">
        <f>0.07*F21</f>
        <v>0</v>
      </c>
      <c r="G22" s="53">
        <f>0.07*G21</f>
        <v>0</v>
      </c>
      <c r="H22" s="53">
        <f t="shared" ref="H22:W22" si="4">0.07*H21</f>
        <v>0</v>
      </c>
      <c r="I22" s="53">
        <f t="shared" si="4"/>
        <v>0</v>
      </c>
      <c r="J22" s="53">
        <f t="shared" si="4"/>
        <v>0</v>
      </c>
      <c r="K22" s="53">
        <f t="shared" si="4"/>
        <v>0</v>
      </c>
      <c r="L22" s="53">
        <f t="shared" si="4"/>
        <v>0</v>
      </c>
      <c r="M22" s="53">
        <f t="shared" si="4"/>
        <v>0</v>
      </c>
      <c r="N22" s="53">
        <f t="shared" si="4"/>
        <v>0</v>
      </c>
      <c r="O22" s="53">
        <f t="shared" si="4"/>
        <v>0</v>
      </c>
      <c r="P22" s="53">
        <f t="shared" si="4"/>
        <v>0</v>
      </c>
      <c r="Q22" s="53">
        <f t="shared" si="4"/>
        <v>0</v>
      </c>
      <c r="R22" s="53">
        <f t="shared" si="4"/>
        <v>0</v>
      </c>
      <c r="S22" s="53">
        <f t="shared" si="4"/>
        <v>0</v>
      </c>
      <c r="T22" s="53">
        <f t="shared" si="4"/>
        <v>0</v>
      </c>
      <c r="U22" s="53">
        <f t="shared" si="4"/>
        <v>0</v>
      </c>
      <c r="V22" s="53">
        <f t="shared" si="4"/>
        <v>0</v>
      </c>
      <c r="W22" s="53">
        <f t="shared" si="4"/>
        <v>0</v>
      </c>
      <c r="X22" s="53"/>
      <c r="Y22" s="54">
        <f t="shared" si="1"/>
        <v>0</v>
      </c>
      <c r="Z22" s="55">
        <f>Y22-F22</f>
        <v>0</v>
      </c>
    </row>
    <row r="23" spans="1:26" ht="13.5" thickBot="1" x14ac:dyDescent="0.25">
      <c r="A23" s="154" t="s">
        <v>74</v>
      </c>
      <c r="B23" s="155"/>
      <c r="C23" s="155"/>
      <c r="D23" s="155"/>
      <c r="E23" s="4" t="s">
        <v>75</v>
      </c>
      <c r="F23" s="48">
        <f>F22+F21</f>
        <v>0</v>
      </c>
      <c r="G23" s="53">
        <f>G22+G21</f>
        <v>0</v>
      </c>
      <c r="H23" s="53">
        <f t="shared" ref="H23:W23" si="5">H22+H21</f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53">
        <f t="shared" si="5"/>
        <v>0</v>
      </c>
      <c r="N23" s="53">
        <f t="shared" si="5"/>
        <v>0</v>
      </c>
      <c r="O23" s="53">
        <f t="shared" si="5"/>
        <v>0</v>
      </c>
      <c r="P23" s="53">
        <f t="shared" si="5"/>
        <v>0</v>
      </c>
      <c r="Q23" s="53">
        <f t="shared" si="5"/>
        <v>0</v>
      </c>
      <c r="R23" s="53">
        <f t="shared" si="5"/>
        <v>0</v>
      </c>
      <c r="S23" s="53">
        <f t="shared" si="5"/>
        <v>0</v>
      </c>
      <c r="T23" s="53">
        <f t="shared" si="5"/>
        <v>0</v>
      </c>
      <c r="U23" s="53">
        <f t="shared" si="5"/>
        <v>0</v>
      </c>
      <c r="V23" s="53">
        <f t="shared" si="5"/>
        <v>0</v>
      </c>
      <c r="W23" s="53">
        <f t="shared" si="5"/>
        <v>0</v>
      </c>
      <c r="X23" s="53">
        <f>SUM(G22:W22)</f>
        <v>0</v>
      </c>
      <c r="Y23" s="54">
        <f t="shared" si="1"/>
        <v>0</v>
      </c>
      <c r="Z23" s="55">
        <f>F23-Y23</f>
        <v>0</v>
      </c>
    </row>
    <row r="24" spans="1:26" ht="13.5" thickBot="1" x14ac:dyDescent="0.25">
      <c r="A24" s="154" t="s">
        <v>76</v>
      </c>
      <c r="B24" s="155"/>
      <c r="C24" s="155"/>
      <c r="D24" s="155"/>
      <c r="E24" s="4"/>
      <c r="F24" s="4"/>
      <c r="G24" s="53">
        <f>'DBE1'!G25</f>
        <v>0</v>
      </c>
      <c r="H24" s="53">
        <f>'DBE1'!H25</f>
        <v>0</v>
      </c>
      <c r="I24" s="53">
        <f>'DBE1'!I25</f>
        <v>0</v>
      </c>
      <c r="J24" s="53">
        <f>'DBE1'!J25</f>
        <v>0</v>
      </c>
      <c r="K24" s="53">
        <f>'DBE1'!K25</f>
        <v>0</v>
      </c>
      <c r="L24" s="53">
        <f>'DBE1'!L25</f>
        <v>0</v>
      </c>
      <c r="M24" s="53">
        <f>'DBE1'!M25</f>
        <v>0</v>
      </c>
      <c r="N24" s="53">
        <f>'DBE1'!N25</f>
        <v>0</v>
      </c>
      <c r="O24" s="53">
        <f>'DBE1'!O25</f>
        <v>0</v>
      </c>
      <c r="P24" s="53">
        <f>'DBE1'!P25</f>
        <v>0</v>
      </c>
      <c r="Q24" s="53">
        <f>'DBE1'!Q25</f>
        <v>0</v>
      </c>
      <c r="R24" s="53">
        <f>'DBE1'!R25</f>
        <v>0</v>
      </c>
      <c r="S24" s="53">
        <f>'DBE1'!S25</f>
        <v>0</v>
      </c>
      <c r="T24" s="53">
        <f>'DBE1'!T25</f>
        <v>0</v>
      </c>
      <c r="U24" s="53">
        <f>'DBE1'!U25</f>
        <v>0</v>
      </c>
      <c r="V24" s="53">
        <f>'DBE1'!V25</f>
        <v>0</v>
      </c>
      <c r="W24" s="53">
        <f>'DBE1'!W25</f>
        <v>0</v>
      </c>
      <c r="X24" s="53">
        <f>(SUM(G24:W24))*0.07</f>
        <v>0</v>
      </c>
      <c r="Y24" s="54">
        <f>SUM(G24:X24)</f>
        <v>0</v>
      </c>
      <c r="Z24" s="55"/>
    </row>
    <row r="25" spans="1:26" ht="13.5" thickBot="1" x14ac:dyDescent="0.25">
      <c r="A25" s="154" t="s">
        <v>77</v>
      </c>
      <c r="B25" s="155"/>
      <c r="C25" s="155"/>
      <c r="D25" s="155"/>
      <c r="E25" s="4"/>
      <c r="F25" s="4"/>
      <c r="G25" s="53">
        <f>G24-G21</f>
        <v>0</v>
      </c>
      <c r="H25" s="53">
        <f t="shared" ref="H25:W25" si="6">H24-H21</f>
        <v>0</v>
      </c>
      <c r="I25" s="53">
        <f t="shared" si="6"/>
        <v>0</v>
      </c>
      <c r="J25" s="53">
        <f t="shared" si="6"/>
        <v>0</v>
      </c>
      <c r="K25" s="53">
        <f t="shared" si="6"/>
        <v>0</v>
      </c>
      <c r="L25" s="53">
        <f t="shared" si="6"/>
        <v>0</v>
      </c>
      <c r="M25" s="53">
        <f t="shared" si="6"/>
        <v>0</v>
      </c>
      <c r="N25" s="53">
        <f t="shared" si="6"/>
        <v>0</v>
      </c>
      <c r="O25" s="53">
        <f t="shared" si="6"/>
        <v>0</v>
      </c>
      <c r="P25" s="53">
        <f t="shared" si="6"/>
        <v>0</v>
      </c>
      <c r="Q25" s="53">
        <f t="shared" si="6"/>
        <v>0</v>
      </c>
      <c r="R25" s="53">
        <f t="shared" si="6"/>
        <v>0</v>
      </c>
      <c r="S25" s="53">
        <f t="shared" si="6"/>
        <v>0</v>
      </c>
      <c r="T25" s="53">
        <f t="shared" si="6"/>
        <v>0</v>
      </c>
      <c r="U25" s="53">
        <f t="shared" si="6"/>
        <v>0</v>
      </c>
      <c r="V25" s="53">
        <f t="shared" si="6"/>
        <v>0</v>
      </c>
      <c r="W25" s="53">
        <f t="shared" si="6"/>
        <v>0</v>
      </c>
      <c r="X25" s="53">
        <f>X24-X23</f>
        <v>0</v>
      </c>
      <c r="Y25" s="53">
        <f>SUM(G25:X25)</f>
        <v>0</v>
      </c>
      <c r="Z25" s="56"/>
    </row>
  </sheetData>
  <sheetProtection algorithmName="SHA-512" hashValue="koNwXWBm1HunirqE7gLV3HCJDRrDeRhtzfouHOas85fUb2niF3/ltTaPAXV4IxIlvZUao89XB5zfDnr7oLMs9Q==" saltValue="PGTiWUbVBB7GzPNUY7DeZA==" spinCount="100000" sheet="1" objects="1" scenarios="1" formatColumns="0" insertRows="0"/>
  <mergeCells count="29">
    <mergeCell ref="Y4:Y7"/>
    <mergeCell ref="Z4:Z7"/>
    <mergeCell ref="P5:T5"/>
    <mergeCell ref="U5:W5"/>
    <mergeCell ref="V6:V7"/>
    <mergeCell ref="W6:W7"/>
    <mergeCell ref="X4:X7"/>
    <mergeCell ref="P6:P7"/>
    <mergeCell ref="Q6:Q7"/>
    <mergeCell ref="R6:R7"/>
    <mergeCell ref="A1:D1"/>
    <mergeCell ref="A2:D2"/>
    <mergeCell ref="A3:D3"/>
    <mergeCell ref="A4:B4"/>
    <mergeCell ref="G4:V4"/>
    <mergeCell ref="G5:M5"/>
    <mergeCell ref="N5:O5"/>
    <mergeCell ref="G6:H6"/>
    <mergeCell ref="I6:J6"/>
    <mergeCell ref="K6:L6"/>
    <mergeCell ref="N6:N7"/>
    <mergeCell ref="O6:O7"/>
    <mergeCell ref="A24:D24"/>
    <mergeCell ref="A25:D25"/>
    <mergeCell ref="S6:S7"/>
    <mergeCell ref="U6:U7"/>
    <mergeCell ref="A21:D21"/>
    <mergeCell ref="A22:D22"/>
    <mergeCell ref="A23:D23"/>
  </mergeCells>
  <conditionalFormatting sqref="Z8:Z20">
    <cfRule type="cellIs" dxfId="63" priority="14" operator="lessThan">
      <formula>0</formula>
    </cfRule>
    <cfRule type="cellIs" dxfId="62" priority="15" operator="greaterThan">
      <formula>0</formula>
    </cfRule>
    <cfRule type="cellIs" dxfId="61" priority="16" operator="equal">
      <formula>0</formula>
    </cfRule>
  </conditionalFormatting>
  <conditionalFormatting sqref="G25:X25">
    <cfRule type="cellIs" dxfId="60" priority="10" operator="lessThan">
      <formula>0</formula>
    </cfRule>
    <cfRule type="cellIs" dxfId="59" priority="11" operator="greaterThan">
      <formula>0</formula>
    </cfRule>
    <cfRule type="cellIs" dxfId="58" priority="12" operator="lessThan">
      <formula>0</formula>
    </cfRule>
    <cfRule type="cellIs" dxfId="57" priority="13" operator="greaterThan">
      <formula>0</formula>
    </cfRule>
  </conditionalFormatting>
  <conditionalFormatting sqref="Y21:Y23">
    <cfRule type="cellIs" dxfId="56" priority="7" operator="equal">
      <formula>$F$21</formula>
    </cfRule>
    <cfRule type="cellIs" dxfId="55" priority="8" operator="lessThan">
      <formula>$F$21</formula>
    </cfRule>
    <cfRule type="cellIs" dxfId="54" priority="9" operator="greaterThan">
      <formula>$F$21</formula>
    </cfRule>
  </conditionalFormatting>
  <conditionalFormatting sqref="Y22">
    <cfRule type="cellIs" dxfId="53" priority="6" operator="equal">
      <formula>$F$22</formula>
    </cfRule>
  </conditionalFormatting>
  <conditionalFormatting sqref="Y23">
    <cfRule type="cellIs" dxfId="52" priority="5" operator="equal">
      <formula>$F$23</formula>
    </cfRule>
  </conditionalFormatting>
  <conditionalFormatting sqref="Y25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5"/>
  <sheetViews>
    <sheetView workbookViewId="0">
      <selection activeCell="B5" sqref="B5"/>
    </sheetView>
  </sheetViews>
  <sheetFormatPr defaultColWidth="12.5703125" defaultRowHeight="12.75" x14ac:dyDescent="0.2"/>
  <cols>
    <col min="1" max="1" width="5.28515625" style="2" bestFit="1" customWidth="1"/>
    <col min="2" max="2" width="11.28515625" style="2" bestFit="1" customWidth="1"/>
    <col min="3" max="3" width="49.140625" style="2" bestFit="1" customWidth="1"/>
    <col min="4" max="4" width="10.7109375" style="2" customWidth="1"/>
    <col min="5" max="5" width="9.28515625" style="2" bestFit="1" customWidth="1"/>
    <col min="6" max="6" width="12.5703125" style="2"/>
    <col min="7" max="26" width="10.7109375" style="2" customWidth="1"/>
    <col min="27" max="16384" width="12.5703125" style="2"/>
  </cols>
  <sheetData>
    <row r="1" spans="1:28" x14ac:dyDescent="0.2">
      <c r="A1" s="159" t="s">
        <v>79</v>
      </c>
      <c r="B1" s="159"/>
      <c r="C1" s="159"/>
      <c r="D1" s="159"/>
      <c r="E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x14ac:dyDescent="0.2">
      <c r="A2" s="156" t="s">
        <v>43</v>
      </c>
      <c r="B2" s="156"/>
      <c r="C2" s="156"/>
      <c r="D2" s="156"/>
    </row>
    <row r="3" spans="1:28" x14ac:dyDescent="0.2">
      <c r="A3" s="157" t="s">
        <v>44</v>
      </c>
      <c r="B3" s="157"/>
      <c r="C3" s="157"/>
      <c r="D3" s="157"/>
    </row>
    <row r="4" spans="1:28" ht="12.75" customHeight="1" x14ac:dyDescent="0.2">
      <c r="A4" s="158" t="s">
        <v>45</v>
      </c>
      <c r="B4" s="158"/>
      <c r="C4" s="1"/>
      <c r="D4" s="1"/>
      <c r="E4" s="1"/>
      <c r="F4" s="1"/>
      <c r="G4" s="136" t="s">
        <v>46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38"/>
      <c r="W4" s="57"/>
      <c r="X4" s="149" t="s">
        <v>47</v>
      </c>
      <c r="Y4" s="132" t="s">
        <v>48</v>
      </c>
      <c r="Z4" s="134" t="s">
        <v>49</v>
      </c>
    </row>
    <row r="5" spans="1:28" ht="37.5" customHeight="1" x14ac:dyDescent="0.2">
      <c r="A5" s="2" t="s">
        <v>50</v>
      </c>
      <c r="B5" s="93" t="s">
        <v>51</v>
      </c>
      <c r="C5" s="1"/>
      <c r="D5" s="1"/>
      <c r="E5" s="1"/>
      <c r="F5" s="1"/>
      <c r="G5" s="141" t="s">
        <v>52</v>
      </c>
      <c r="H5" s="142"/>
      <c r="I5" s="142"/>
      <c r="J5" s="142"/>
      <c r="K5" s="142"/>
      <c r="L5" s="142"/>
      <c r="M5" s="143"/>
      <c r="N5" s="144" t="s">
        <v>53</v>
      </c>
      <c r="O5" s="144"/>
      <c r="P5" s="165" t="s">
        <v>54</v>
      </c>
      <c r="Q5" s="166"/>
      <c r="R5" s="166"/>
      <c r="S5" s="166"/>
      <c r="T5" s="164"/>
      <c r="U5" s="162" t="s">
        <v>55</v>
      </c>
      <c r="V5" s="163"/>
      <c r="W5" s="164"/>
      <c r="X5" s="150"/>
      <c r="Y5" s="132"/>
      <c r="Z5" s="134"/>
    </row>
    <row r="6" spans="1:28" ht="25.5" customHeight="1" x14ac:dyDescent="0.2">
      <c r="A6" s="2" t="s">
        <v>56</v>
      </c>
      <c r="B6" s="93" t="s">
        <v>51</v>
      </c>
      <c r="C6" s="1"/>
      <c r="D6" s="1"/>
      <c r="E6" s="1"/>
      <c r="F6" s="1"/>
      <c r="G6" s="139" t="s">
        <v>18</v>
      </c>
      <c r="H6" s="140"/>
      <c r="I6" s="139" t="s">
        <v>19</v>
      </c>
      <c r="J6" s="140"/>
      <c r="K6" s="139" t="s">
        <v>20</v>
      </c>
      <c r="L6" s="140"/>
      <c r="M6" s="14" t="s">
        <v>21</v>
      </c>
      <c r="N6" s="145" t="s">
        <v>23</v>
      </c>
      <c r="O6" s="145" t="s">
        <v>57</v>
      </c>
      <c r="P6" s="147" t="s">
        <v>26</v>
      </c>
      <c r="Q6" s="147" t="s">
        <v>27</v>
      </c>
      <c r="R6" s="147" t="s">
        <v>28</v>
      </c>
      <c r="S6" s="147" t="s">
        <v>29</v>
      </c>
      <c r="T6" s="22"/>
      <c r="U6" s="160" t="s">
        <v>33</v>
      </c>
      <c r="V6" s="152" t="s">
        <v>34</v>
      </c>
      <c r="W6" s="152" t="s">
        <v>35</v>
      </c>
      <c r="X6" s="150"/>
      <c r="Y6" s="132"/>
      <c r="Z6" s="134"/>
      <c r="AA6" s="1"/>
      <c r="AB6" s="1"/>
    </row>
    <row r="7" spans="1:28" ht="38.25" x14ac:dyDescent="0.2">
      <c r="A7" s="18" t="s">
        <v>58</v>
      </c>
      <c r="B7" s="79" t="s">
        <v>41</v>
      </c>
      <c r="C7" s="3" t="s">
        <v>10</v>
      </c>
      <c r="D7" s="81" t="s">
        <v>59</v>
      </c>
      <c r="E7" s="81" t="s">
        <v>60</v>
      </c>
      <c r="F7" s="80" t="s">
        <v>61</v>
      </c>
      <c r="G7" s="15" t="s">
        <v>62</v>
      </c>
      <c r="H7" s="15" t="s">
        <v>63</v>
      </c>
      <c r="I7" s="15" t="s">
        <v>64</v>
      </c>
      <c r="J7" s="15" t="s">
        <v>65</v>
      </c>
      <c r="K7" s="15" t="s">
        <v>66</v>
      </c>
      <c r="L7" s="15" t="s">
        <v>67</v>
      </c>
      <c r="M7" s="15" t="s">
        <v>68</v>
      </c>
      <c r="N7" s="146"/>
      <c r="O7" s="146"/>
      <c r="P7" s="148"/>
      <c r="Q7" s="148"/>
      <c r="R7" s="148"/>
      <c r="S7" s="148"/>
      <c r="T7" s="23" t="s">
        <v>30</v>
      </c>
      <c r="U7" s="161"/>
      <c r="V7" s="153"/>
      <c r="W7" s="153"/>
      <c r="X7" s="151"/>
      <c r="Y7" s="133"/>
      <c r="Z7" s="135"/>
    </row>
    <row r="8" spans="1:28" x14ac:dyDescent="0.2">
      <c r="A8" s="83">
        <v>1</v>
      </c>
      <c r="B8" s="84"/>
      <c r="C8" s="85"/>
      <c r="D8" s="86"/>
      <c r="E8" s="121">
        <v>1</v>
      </c>
      <c r="F8" s="86">
        <f>D8*E8</f>
        <v>0</v>
      </c>
      <c r="G8" s="87"/>
      <c r="H8" s="87"/>
      <c r="I8" s="87"/>
      <c r="J8" s="87"/>
      <c r="K8" s="87"/>
      <c r="L8" s="87"/>
      <c r="M8" s="87"/>
      <c r="N8" s="88"/>
      <c r="O8" s="88"/>
      <c r="P8" s="89"/>
      <c r="Q8" s="89"/>
      <c r="R8" s="89"/>
      <c r="S8" s="89"/>
      <c r="T8" s="89"/>
      <c r="U8" s="90"/>
      <c r="V8" s="90"/>
      <c r="W8" s="90"/>
      <c r="X8" s="47"/>
      <c r="Y8" s="94">
        <f t="shared" ref="Y8:Y23" si="0">SUM(G8:W8)</f>
        <v>0</v>
      </c>
      <c r="Z8" s="94">
        <f t="shared" ref="Z8:Z20" si="1">Y8-F8</f>
        <v>0</v>
      </c>
    </row>
    <row r="9" spans="1:28" x14ac:dyDescent="0.2">
      <c r="A9" s="83">
        <v>2</v>
      </c>
      <c r="B9" s="84"/>
      <c r="C9" s="85"/>
      <c r="D9" s="86"/>
      <c r="E9" s="121">
        <v>1</v>
      </c>
      <c r="F9" s="86">
        <f t="shared" ref="F9:F19" si="2">D9*E9</f>
        <v>0</v>
      </c>
      <c r="G9" s="87"/>
      <c r="H9" s="87"/>
      <c r="I9" s="87"/>
      <c r="J9" s="87"/>
      <c r="K9" s="87"/>
      <c r="L9" s="87"/>
      <c r="M9" s="87"/>
      <c r="N9" s="88"/>
      <c r="O9" s="88"/>
      <c r="P9" s="89"/>
      <c r="Q9" s="89"/>
      <c r="R9" s="89"/>
      <c r="S9" s="89"/>
      <c r="T9" s="89"/>
      <c r="U9" s="90"/>
      <c r="V9" s="90"/>
      <c r="W9" s="90"/>
      <c r="X9" s="47"/>
      <c r="Y9" s="94">
        <f t="shared" si="0"/>
        <v>0</v>
      </c>
      <c r="Z9" s="94">
        <f t="shared" si="1"/>
        <v>0</v>
      </c>
    </row>
    <row r="10" spans="1:28" x14ac:dyDescent="0.2">
      <c r="A10" s="83">
        <v>3</v>
      </c>
      <c r="B10" s="84"/>
      <c r="C10" s="85"/>
      <c r="D10" s="86"/>
      <c r="E10" s="121">
        <v>1</v>
      </c>
      <c r="F10" s="86">
        <f t="shared" si="2"/>
        <v>0</v>
      </c>
      <c r="G10" s="87"/>
      <c r="H10" s="87"/>
      <c r="I10" s="87"/>
      <c r="J10" s="87"/>
      <c r="K10" s="87"/>
      <c r="L10" s="87"/>
      <c r="M10" s="87"/>
      <c r="N10" s="88"/>
      <c r="O10" s="88"/>
      <c r="P10" s="89"/>
      <c r="Q10" s="89"/>
      <c r="R10" s="89"/>
      <c r="S10" s="89"/>
      <c r="T10" s="89"/>
      <c r="U10" s="90"/>
      <c r="V10" s="90"/>
      <c r="W10" s="90"/>
      <c r="X10" s="47"/>
      <c r="Y10" s="94">
        <f t="shared" si="0"/>
        <v>0</v>
      </c>
      <c r="Z10" s="94">
        <f t="shared" si="1"/>
        <v>0</v>
      </c>
    </row>
    <row r="11" spans="1:28" x14ac:dyDescent="0.2">
      <c r="A11" s="83">
        <v>4</v>
      </c>
      <c r="B11" s="84"/>
      <c r="C11" s="85"/>
      <c r="D11" s="86"/>
      <c r="E11" s="121">
        <v>1</v>
      </c>
      <c r="F11" s="86">
        <f t="shared" si="2"/>
        <v>0</v>
      </c>
      <c r="G11" s="87"/>
      <c r="H11" s="87"/>
      <c r="I11" s="87"/>
      <c r="J11" s="87"/>
      <c r="K11" s="87"/>
      <c r="L11" s="87"/>
      <c r="M11" s="87"/>
      <c r="N11" s="88"/>
      <c r="O11" s="88"/>
      <c r="P11" s="89"/>
      <c r="Q11" s="89"/>
      <c r="R11" s="89"/>
      <c r="S11" s="89"/>
      <c r="T11" s="89"/>
      <c r="U11" s="90"/>
      <c r="V11" s="90"/>
      <c r="W11" s="90"/>
      <c r="X11" s="47"/>
      <c r="Y11" s="94">
        <f t="shared" si="0"/>
        <v>0</v>
      </c>
      <c r="Z11" s="94">
        <f t="shared" si="1"/>
        <v>0</v>
      </c>
    </row>
    <row r="12" spans="1:28" x14ac:dyDescent="0.2">
      <c r="A12" s="83">
        <v>5</v>
      </c>
      <c r="B12" s="84"/>
      <c r="C12" s="85"/>
      <c r="D12" s="86"/>
      <c r="E12" s="121">
        <v>1</v>
      </c>
      <c r="F12" s="86">
        <f t="shared" si="2"/>
        <v>0</v>
      </c>
      <c r="G12" s="87"/>
      <c r="H12" s="87"/>
      <c r="I12" s="87"/>
      <c r="J12" s="87"/>
      <c r="K12" s="87"/>
      <c r="L12" s="87"/>
      <c r="M12" s="87"/>
      <c r="N12" s="88"/>
      <c r="O12" s="88"/>
      <c r="P12" s="89"/>
      <c r="Q12" s="89"/>
      <c r="R12" s="89"/>
      <c r="S12" s="89"/>
      <c r="T12" s="89"/>
      <c r="U12" s="90"/>
      <c r="V12" s="90"/>
      <c r="W12" s="90"/>
      <c r="X12" s="47"/>
      <c r="Y12" s="94">
        <f t="shared" si="0"/>
        <v>0</v>
      </c>
      <c r="Z12" s="94">
        <f t="shared" si="1"/>
        <v>0</v>
      </c>
    </row>
    <row r="13" spans="1:28" x14ac:dyDescent="0.2">
      <c r="A13" s="83">
        <v>6</v>
      </c>
      <c r="B13" s="84"/>
      <c r="C13" s="85"/>
      <c r="D13" s="86"/>
      <c r="E13" s="121">
        <v>1</v>
      </c>
      <c r="F13" s="86">
        <f t="shared" si="2"/>
        <v>0</v>
      </c>
      <c r="G13" s="87"/>
      <c r="H13" s="87"/>
      <c r="I13" s="87"/>
      <c r="J13" s="87"/>
      <c r="K13" s="87"/>
      <c r="L13" s="87"/>
      <c r="M13" s="87"/>
      <c r="N13" s="88"/>
      <c r="O13" s="88"/>
      <c r="P13" s="89"/>
      <c r="Q13" s="89"/>
      <c r="R13" s="89"/>
      <c r="S13" s="89"/>
      <c r="T13" s="89"/>
      <c r="U13" s="90"/>
      <c r="V13" s="90"/>
      <c r="W13" s="90"/>
      <c r="X13" s="47"/>
      <c r="Y13" s="94">
        <f t="shared" si="0"/>
        <v>0</v>
      </c>
      <c r="Z13" s="94">
        <f t="shared" si="1"/>
        <v>0</v>
      </c>
    </row>
    <row r="14" spans="1:28" x14ac:dyDescent="0.2">
      <c r="A14" s="83">
        <v>7</v>
      </c>
      <c r="B14" s="84"/>
      <c r="C14" s="85"/>
      <c r="D14" s="86"/>
      <c r="E14" s="121">
        <v>1</v>
      </c>
      <c r="F14" s="86">
        <f t="shared" si="2"/>
        <v>0</v>
      </c>
      <c r="G14" s="87"/>
      <c r="H14" s="87"/>
      <c r="I14" s="87"/>
      <c r="J14" s="87"/>
      <c r="K14" s="87"/>
      <c r="L14" s="87"/>
      <c r="M14" s="87"/>
      <c r="N14" s="88"/>
      <c r="O14" s="88"/>
      <c r="P14" s="89"/>
      <c r="Q14" s="89"/>
      <c r="R14" s="89"/>
      <c r="S14" s="89"/>
      <c r="T14" s="89"/>
      <c r="U14" s="90"/>
      <c r="V14" s="90"/>
      <c r="W14" s="90"/>
      <c r="X14" s="47"/>
      <c r="Y14" s="94">
        <f t="shared" si="0"/>
        <v>0</v>
      </c>
      <c r="Z14" s="94">
        <f t="shared" si="1"/>
        <v>0</v>
      </c>
    </row>
    <row r="15" spans="1:28" x14ac:dyDescent="0.2">
      <c r="A15" s="83">
        <v>8</v>
      </c>
      <c r="B15" s="84"/>
      <c r="C15" s="85"/>
      <c r="D15" s="86"/>
      <c r="E15" s="121">
        <v>1</v>
      </c>
      <c r="F15" s="86">
        <f t="shared" si="2"/>
        <v>0</v>
      </c>
      <c r="G15" s="87"/>
      <c r="H15" s="87"/>
      <c r="I15" s="87"/>
      <c r="J15" s="87"/>
      <c r="K15" s="87"/>
      <c r="L15" s="87"/>
      <c r="M15" s="87"/>
      <c r="N15" s="88"/>
      <c r="O15" s="88"/>
      <c r="P15" s="89"/>
      <c r="Q15" s="89"/>
      <c r="R15" s="89"/>
      <c r="S15" s="89"/>
      <c r="T15" s="89"/>
      <c r="U15" s="90"/>
      <c r="V15" s="90"/>
      <c r="W15" s="90"/>
      <c r="X15" s="47"/>
      <c r="Y15" s="94">
        <f t="shared" si="0"/>
        <v>0</v>
      </c>
      <c r="Z15" s="94">
        <f t="shared" si="1"/>
        <v>0</v>
      </c>
    </row>
    <row r="16" spans="1:28" x14ac:dyDescent="0.2">
      <c r="A16" s="83">
        <v>9</v>
      </c>
      <c r="B16" s="91"/>
      <c r="C16" s="85"/>
      <c r="D16" s="86"/>
      <c r="E16" s="121">
        <v>1</v>
      </c>
      <c r="F16" s="86">
        <f t="shared" si="2"/>
        <v>0</v>
      </c>
      <c r="G16" s="87"/>
      <c r="H16" s="87"/>
      <c r="I16" s="87"/>
      <c r="J16" s="87"/>
      <c r="K16" s="87"/>
      <c r="L16" s="87"/>
      <c r="M16" s="87"/>
      <c r="N16" s="88"/>
      <c r="O16" s="88"/>
      <c r="P16" s="89"/>
      <c r="Q16" s="89"/>
      <c r="R16" s="89"/>
      <c r="S16" s="89"/>
      <c r="T16" s="89"/>
      <c r="U16" s="90"/>
      <c r="V16" s="90"/>
      <c r="W16" s="90"/>
      <c r="X16" s="47"/>
      <c r="Y16" s="94">
        <f t="shared" si="0"/>
        <v>0</v>
      </c>
      <c r="Z16" s="94">
        <f t="shared" si="1"/>
        <v>0</v>
      </c>
    </row>
    <row r="17" spans="1:26" x14ac:dyDescent="0.2">
      <c r="A17" s="83">
        <v>10</v>
      </c>
      <c r="B17" s="91"/>
      <c r="C17" s="85"/>
      <c r="D17" s="86"/>
      <c r="E17" s="121">
        <v>1</v>
      </c>
      <c r="F17" s="86">
        <f t="shared" si="2"/>
        <v>0</v>
      </c>
      <c r="G17" s="87"/>
      <c r="H17" s="87"/>
      <c r="I17" s="87"/>
      <c r="J17" s="87"/>
      <c r="K17" s="87"/>
      <c r="L17" s="87"/>
      <c r="M17" s="87"/>
      <c r="N17" s="88"/>
      <c r="O17" s="88"/>
      <c r="P17" s="89"/>
      <c r="Q17" s="89"/>
      <c r="R17" s="89"/>
      <c r="S17" s="89"/>
      <c r="T17" s="89"/>
      <c r="U17" s="90"/>
      <c r="V17" s="90"/>
      <c r="W17" s="90"/>
      <c r="X17" s="47"/>
      <c r="Y17" s="94">
        <f t="shared" si="0"/>
        <v>0</v>
      </c>
      <c r="Z17" s="94">
        <f t="shared" si="1"/>
        <v>0</v>
      </c>
    </row>
    <row r="18" spans="1:26" x14ac:dyDescent="0.2">
      <c r="A18" s="83">
        <v>11</v>
      </c>
      <c r="B18" s="91"/>
      <c r="C18" s="85"/>
      <c r="D18" s="86"/>
      <c r="E18" s="121">
        <v>1</v>
      </c>
      <c r="F18" s="86">
        <f t="shared" si="2"/>
        <v>0</v>
      </c>
      <c r="G18" s="87"/>
      <c r="H18" s="87"/>
      <c r="I18" s="87"/>
      <c r="J18" s="87"/>
      <c r="K18" s="87"/>
      <c r="L18" s="87"/>
      <c r="M18" s="87"/>
      <c r="N18" s="88"/>
      <c r="O18" s="88"/>
      <c r="P18" s="89"/>
      <c r="Q18" s="89"/>
      <c r="R18" s="89"/>
      <c r="S18" s="89"/>
      <c r="T18" s="89"/>
      <c r="U18" s="90"/>
      <c r="V18" s="90"/>
      <c r="W18" s="90"/>
      <c r="X18" s="47"/>
      <c r="Y18" s="94">
        <f t="shared" si="0"/>
        <v>0</v>
      </c>
      <c r="Z18" s="94">
        <f t="shared" si="1"/>
        <v>0</v>
      </c>
    </row>
    <row r="19" spans="1:26" x14ac:dyDescent="0.2">
      <c r="A19" s="83">
        <v>12</v>
      </c>
      <c r="B19" s="91"/>
      <c r="C19" s="85"/>
      <c r="D19" s="86"/>
      <c r="E19" s="121">
        <v>1</v>
      </c>
      <c r="F19" s="86">
        <f t="shared" si="2"/>
        <v>0</v>
      </c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90"/>
      <c r="V19" s="90"/>
      <c r="W19" s="90"/>
      <c r="X19" s="47"/>
      <c r="Y19" s="94">
        <f t="shared" si="0"/>
        <v>0</v>
      </c>
      <c r="Z19" s="94">
        <f t="shared" si="1"/>
        <v>0</v>
      </c>
    </row>
    <row r="20" spans="1:26" ht="13.5" thickBot="1" x14ac:dyDescent="0.25">
      <c r="A20" s="85" t="s">
        <v>69</v>
      </c>
      <c r="B20" s="91"/>
      <c r="C20" s="85"/>
      <c r="D20" s="86"/>
      <c r="E20" s="121"/>
      <c r="F20" s="86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90"/>
      <c r="V20" s="90"/>
      <c r="W20" s="90"/>
      <c r="X20" s="47"/>
      <c r="Y20" s="94">
        <f t="shared" si="0"/>
        <v>0</v>
      </c>
      <c r="Z20" s="94">
        <f t="shared" si="1"/>
        <v>0</v>
      </c>
    </row>
    <row r="21" spans="1:26" ht="13.5" thickBot="1" x14ac:dyDescent="0.25">
      <c r="A21" s="154" t="s">
        <v>70</v>
      </c>
      <c r="B21" s="155"/>
      <c r="C21" s="155"/>
      <c r="D21" s="155"/>
      <c r="E21" s="4" t="s">
        <v>71</v>
      </c>
      <c r="F21" s="48">
        <f t="shared" ref="F21:V21" si="3">SUM(F8:F20)</f>
        <v>0</v>
      </c>
      <c r="G21" s="49">
        <f t="shared" si="3"/>
        <v>0</v>
      </c>
      <c r="H21" s="49">
        <f t="shared" si="3"/>
        <v>0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50">
        <f t="shared" si="3"/>
        <v>0</v>
      </c>
      <c r="O21" s="50">
        <f t="shared" si="3"/>
        <v>0</v>
      </c>
      <c r="P21" s="51">
        <f t="shared" si="3"/>
        <v>0</v>
      </c>
      <c r="Q21" s="51">
        <f t="shared" si="3"/>
        <v>0</v>
      </c>
      <c r="R21" s="51">
        <f t="shared" si="3"/>
        <v>0</v>
      </c>
      <c r="S21" s="51">
        <f t="shared" si="3"/>
        <v>0</v>
      </c>
      <c r="T21" s="51">
        <f t="shared" si="3"/>
        <v>0</v>
      </c>
      <c r="U21" s="52">
        <f t="shared" si="3"/>
        <v>0</v>
      </c>
      <c r="V21" s="52">
        <f t="shared" si="3"/>
        <v>0</v>
      </c>
      <c r="W21" s="52">
        <f>SUM(W8:W20)</f>
        <v>0</v>
      </c>
      <c r="X21" s="53"/>
      <c r="Y21" s="54">
        <f t="shared" si="0"/>
        <v>0</v>
      </c>
      <c r="Z21" s="55">
        <f>SUM(Z8:Z20)</f>
        <v>0</v>
      </c>
    </row>
    <row r="22" spans="1:26" ht="13.5" thickBot="1" x14ac:dyDescent="0.25">
      <c r="A22" s="154" t="s">
        <v>72</v>
      </c>
      <c r="B22" s="155"/>
      <c r="C22" s="155"/>
      <c r="D22" s="155"/>
      <c r="E22" s="4" t="s">
        <v>73</v>
      </c>
      <c r="F22" s="48">
        <f>0.07*F21</f>
        <v>0</v>
      </c>
      <c r="G22" s="53">
        <f>0.07*G21</f>
        <v>0</v>
      </c>
      <c r="H22" s="53">
        <f t="shared" ref="H22:W22" si="4">0.07*H21</f>
        <v>0</v>
      </c>
      <c r="I22" s="53">
        <f t="shared" si="4"/>
        <v>0</v>
      </c>
      <c r="J22" s="53">
        <f t="shared" si="4"/>
        <v>0</v>
      </c>
      <c r="K22" s="53">
        <f t="shared" si="4"/>
        <v>0</v>
      </c>
      <c r="L22" s="53">
        <f t="shared" si="4"/>
        <v>0</v>
      </c>
      <c r="M22" s="53">
        <f t="shared" si="4"/>
        <v>0</v>
      </c>
      <c r="N22" s="53">
        <f t="shared" si="4"/>
        <v>0</v>
      </c>
      <c r="O22" s="53">
        <f t="shared" si="4"/>
        <v>0</v>
      </c>
      <c r="P22" s="53">
        <f t="shared" si="4"/>
        <v>0</v>
      </c>
      <c r="Q22" s="53">
        <f t="shared" si="4"/>
        <v>0</v>
      </c>
      <c r="R22" s="53">
        <f t="shared" si="4"/>
        <v>0</v>
      </c>
      <c r="S22" s="53">
        <f t="shared" si="4"/>
        <v>0</v>
      </c>
      <c r="T22" s="53">
        <f t="shared" si="4"/>
        <v>0</v>
      </c>
      <c r="U22" s="53">
        <f t="shared" si="4"/>
        <v>0</v>
      </c>
      <c r="V22" s="53">
        <f t="shared" si="4"/>
        <v>0</v>
      </c>
      <c r="W22" s="53">
        <f t="shared" si="4"/>
        <v>0</v>
      </c>
      <c r="X22" s="53"/>
      <c r="Y22" s="54">
        <f t="shared" si="0"/>
        <v>0</v>
      </c>
      <c r="Z22" s="55">
        <f>Y22-F22</f>
        <v>0</v>
      </c>
    </row>
    <row r="23" spans="1:26" ht="13.5" thickBot="1" x14ac:dyDescent="0.25">
      <c r="A23" s="154" t="s">
        <v>74</v>
      </c>
      <c r="B23" s="155"/>
      <c r="C23" s="155"/>
      <c r="D23" s="155"/>
      <c r="E23" s="4" t="s">
        <v>75</v>
      </c>
      <c r="F23" s="48">
        <f>F22+F21</f>
        <v>0</v>
      </c>
      <c r="G23" s="53">
        <f>G22+G21</f>
        <v>0</v>
      </c>
      <c r="H23" s="53">
        <f t="shared" ref="H23:W23" si="5">H22+H21</f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53">
        <f t="shared" si="5"/>
        <v>0</v>
      </c>
      <c r="N23" s="53">
        <f t="shared" si="5"/>
        <v>0</v>
      </c>
      <c r="O23" s="53">
        <f t="shared" si="5"/>
        <v>0</v>
      </c>
      <c r="P23" s="53">
        <f t="shared" si="5"/>
        <v>0</v>
      </c>
      <c r="Q23" s="53">
        <f t="shared" si="5"/>
        <v>0</v>
      </c>
      <c r="R23" s="53">
        <f t="shared" si="5"/>
        <v>0</v>
      </c>
      <c r="S23" s="53">
        <f t="shared" si="5"/>
        <v>0</v>
      </c>
      <c r="T23" s="53">
        <f t="shared" si="5"/>
        <v>0</v>
      </c>
      <c r="U23" s="53">
        <f t="shared" si="5"/>
        <v>0</v>
      </c>
      <c r="V23" s="53">
        <f t="shared" si="5"/>
        <v>0</v>
      </c>
      <c r="W23" s="53">
        <f t="shared" si="5"/>
        <v>0</v>
      </c>
      <c r="X23" s="53">
        <f>SUM(G22:W22)</f>
        <v>0</v>
      </c>
      <c r="Y23" s="54">
        <f t="shared" si="0"/>
        <v>0</v>
      </c>
      <c r="Z23" s="55">
        <f>F23-Y23</f>
        <v>0</v>
      </c>
    </row>
    <row r="24" spans="1:26" ht="13.5" thickBot="1" x14ac:dyDescent="0.25">
      <c r="A24" s="154" t="s">
        <v>76</v>
      </c>
      <c r="B24" s="155"/>
      <c r="C24" s="155"/>
      <c r="D24" s="155"/>
      <c r="E24" s="4"/>
      <c r="F24" s="4"/>
      <c r="G24" s="53">
        <f>'DBE2'!G25</f>
        <v>0</v>
      </c>
      <c r="H24" s="53">
        <f>'DBE2'!H25</f>
        <v>0</v>
      </c>
      <c r="I24" s="53">
        <f>'DBE2'!I25</f>
        <v>0</v>
      </c>
      <c r="J24" s="53">
        <f>'DBE2'!J25</f>
        <v>0</v>
      </c>
      <c r="K24" s="53">
        <f>'DBE2'!K25</f>
        <v>0</v>
      </c>
      <c r="L24" s="53">
        <f>'DBE2'!L25</f>
        <v>0</v>
      </c>
      <c r="M24" s="53">
        <f>'DBE2'!M25</f>
        <v>0</v>
      </c>
      <c r="N24" s="53">
        <f>'DBE2'!N25</f>
        <v>0</v>
      </c>
      <c r="O24" s="53">
        <f>'DBE2'!O25</f>
        <v>0</v>
      </c>
      <c r="P24" s="53">
        <f>'DBE2'!P25</f>
        <v>0</v>
      </c>
      <c r="Q24" s="53">
        <f>'DBE2'!Q25</f>
        <v>0</v>
      </c>
      <c r="R24" s="53">
        <f>'DBE2'!R25</f>
        <v>0</v>
      </c>
      <c r="S24" s="53">
        <f>'DBE2'!S25</f>
        <v>0</v>
      </c>
      <c r="T24" s="53">
        <f>'DBE2'!T25</f>
        <v>0</v>
      </c>
      <c r="U24" s="53">
        <f>'DBE2'!U25</f>
        <v>0</v>
      </c>
      <c r="V24" s="53">
        <f>'DBE2'!V25</f>
        <v>0</v>
      </c>
      <c r="W24" s="53">
        <f>'DBE2'!W25</f>
        <v>0</v>
      </c>
      <c r="X24" s="53">
        <f>(SUM(G24:W24))*0.07</f>
        <v>0</v>
      </c>
      <c r="Y24" s="54">
        <f>SUM(G24:X24)</f>
        <v>0</v>
      </c>
      <c r="Z24" s="55"/>
    </row>
    <row r="25" spans="1:26" ht="13.5" thickBot="1" x14ac:dyDescent="0.25">
      <c r="A25" s="154" t="s">
        <v>77</v>
      </c>
      <c r="B25" s="155"/>
      <c r="C25" s="155"/>
      <c r="D25" s="155"/>
      <c r="E25" s="4"/>
      <c r="F25" s="4"/>
      <c r="G25" s="53">
        <f>G24-G21</f>
        <v>0</v>
      </c>
      <c r="H25" s="53">
        <f t="shared" ref="H25:W25" si="6">H24-H21</f>
        <v>0</v>
      </c>
      <c r="I25" s="53">
        <f t="shared" si="6"/>
        <v>0</v>
      </c>
      <c r="J25" s="53">
        <f t="shared" si="6"/>
        <v>0</v>
      </c>
      <c r="K25" s="53">
        <f t="shared" si="6"/>
        <v>0</v>
      </c>
      <c r="L25" s="53">
        <f t="shared" si="6"/>
        <v>0</v>
      </c>
      <c r="M25" s="53">
        <f t="shared" si="6"/>
        <v>0</v>
      </c>
      <c r="N25" s="53">
        <f t="shared" si="6"/>
        <v>0</v>
      </c>
      <c r="O25" s="53">
        <f t="shared" si="6"/>
        <v>0</v>
      </c>
      <c r="P25" s="53">
        <f t="shared" si="6"/>
        <v>0</v>
      </c>
      <c r="Q25" s="53">
        <f t="shared" si="6"/>
        <v>0</v>
      </c>
      <c r="R25" s="53">
        <f t="shared" si="6"/>
        <v>0</v>
      </c>
      <c r="S25" s="53">
        <f t="shared" si="6"/>
        <v>0</v>
      </c>
      <c r="T25" s="53">
        <f t="shared" si="6"/>
        <v>0</v>
      </c>
      <c r="U25" s="53">
        <f t="shared" si="6"/>
        <v>0</v>
      </c>
      <c r="V25" s="53">
        <f t="shared" si="6"/>
        <v>0</v>
      </c>
      <c r="W25" s="53">
        <f t="shared" si="6"/>
        <v>0</v>
      </c>
      <c r="X25" s="53">
        <f>X24-X23</f>
        <v>0</v>
      </c>
      <c r="Y25" s="53">
        <f>SUM(G25:X25)</f>
        <v>0</v>
      </c>
      <c r="Z25" s="56"/>
    </row>
  </sheetData>
  <sheetProtection algorithmName="SHA-512" hashValue="jOmNYXZgoqdXad7ocuis5wZ3e8fnlDpeFfUqP3tqTdFjChE3/KO6fqpSR3BgIhSrNwVX7vTQCddMV45X2kCcVg==" saltValue="0XhO9TQNCOz6LtIbgBKIWA==" spinCount="100000" sheet="1" objects="1" scenarios="1" formatColumns="0" insertRows="0"/>
  <mergeCells count="29">
    <mergeCell ref="Y4:Y7"/>
    <mergeCell ref="Z4:Z7"/>
    <mergeCell ref="P5:T5"/>
    <mergeCell ref="U5:W5"/>
    <mergeCell ref="V6:V7"/>
    <mergeCell ref="W6:W7"/>
    <mergeCell ref="X4:X7"/>
    <mergeCell ref="P6:P7"/>
    <mergeCell ref="Q6:Q7"/>
    <mergeCell ref="R6:R7"/>
    <mergeCell ref="A1:D1"/>
    <mergeCell ref="A2:D2"/>
    <mergeCell ref="A3:D3"/>
    <mergeCell ref="A4:B4"/>
    <mergeCell ref="G4:V4"/>
    <mergeCell ref="G5:M5"/>
    <mergeCell ref="N5:O5"/>
    <mergeCell ref="G6:H6"/>
    <mergeCell ref="I6:J6"/>
    <mergeCell ref="K6:L6"/>
    <mergeCell ref="N6:N7"/>
    <mergeCell ref="O6:O7"/>
    <mergeCell ref="A24:D24"/>
    <mergeCell ref="A25:D25"/>
    <mergeCell ref="S6:S7"/>
    <mergeCell ref="U6:U7"/>
    <mergeCell ref="A21:D21"/>
    <mergeCell ref="A22:D22"/>
    <mergeCell ref="A23:D23"/>
  </mergeCells>
  <conditionalFormatting sqref="Z8:Z20">
    <cfRule type="cellIs" dxfId="47" priority="14" operator="lessThan">
      <formula>0</formula>
    </cfRule>
    <cfRule type="cellIs" dxfId="46" priority="15" operator="greaterThan">
      <formula>0</formula>
    </cfRule>
    <cfRule type="cellIs" dxfId="45" priority="16" operator="equal">
      <formula>0</formula>
    </cfRule>
  </conditionalFormatting>
  <conditionalFormatting sqref="G25:X25">
    <cfRule type="cellIs" dxfId="44" priority="10" operator="lessThan">
      <formula>0</formula>
    </cfRule>
    <cfRule type="cellIs" dxfId="43" priority="11" operator="greaterThan">
      <formula>0</formula>
    </cfRule>
    <cfRule type="cellIs" dxfId="42" priority="12" operator="lessThan">
      <formula>0</formula>
    </cfRule>
    <cfRule type="cellIs" dxfId="41" priority="13" operator="greaterThan">
      <formula>0</formula>
    </cfRule>
  </conditionalFormatting>
  <conditionalFormatting sqref="Y21:Y23">
    <cfRule type="cellIs" dxfId="40" priority="7" operator="equal">
      <formula>$F$21</formula>
    </cfRule>
    <cfRule type="cellIs" dxfId="39" priority="8" operator="lessThan">
      <formula>$F$21</formula>
    </cfRule>
    <cfRule type="cellIs" dxfId="38" priority="9" operator="greaterThan">
      <formula>$F$21</formula>
    </cfRule>
  </conditionalFormatting>
  <conditionalFormatting sqref="Y22">
    <cfRule type="cellIs" dxfId="37" priority="6" operator="equal">
      <formula>$F$22</formula>
    </cfRule>
  </conditionalFormatting>
  <conditionalFormatting sqref="Y23">
    <cfRule type="cellIs" dxfId="36" priority="5" operator="equal">
      <formula>$F$23</formula>
    </cfRule>
  </conditionalFormatting>
  <conditionalFormatting sqref="Y25">
    <cfRule type="cellIs" dxfId="35" priority="1" operator="lessThan">
      <formula>0</formula>
    </cfRule>
    <cfRule type="cellIs" dxfId="34" priority="2" operator="greaterThan">
      <formula>0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5"/>
  <sheetViews>
    <sheetView topLeftCell="I1" workbookViewId="0">
      <selection activeCell="W21" sqref="W21"/>
    </sheetView>
  </sheetViews>
  <sheetFormatPr defaultColWidth="12.5703125" defaultRowHeight="12.75" x14ac:dyDescent="0.2"/>
  <cols>
    <col min="1" max="1" width="5.28515625" style="2" bestFit="1" customWidth="1"/>
    <col min="2" max="2" width="11.28515625" style="2" bestFit="1" customWidth="1"/>
    <col min="3" max="3" width="49.140625" style="2" bestFit="1" customWidth="1"/>
    <col min="4" max="4" width="10.7109375" style="2" customWidth="1"/>
    <col min="5" max="5" width="9.28515625" style="2" bestFit="1" customWidth="1"/>
    <col min="6" max="6" width="12.5703125" style="2"/>
    <col min="7" max="26" width="10.7109375" style="2" customWidth="1"/>
    <col min="27" max="16384" width="12.5703125" style="2"/>
  </cols>
  <sheetData>
    <row r="1" spans="1:28" x14ac:dyDescent="0.2">
      <c r="A1" s="159" t="s">
        <v>80</v>
      </c>
      <c r="B1" s="159"/>
      <c r="C1" s="159"/>
      <c r="D1" s="159"/>
      <c r="E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x14ac:dyDescent="0.2">
      <c r="A2" s="156" t="s">
        <v>43</v>
      </c>
      <c r="B2" s="156"/>
      <c r="C2" s="156"/>
      <c r="D2" s="156"/>
    </row>
    <row r="3" spans="1:28" x14ac:dyDescent="0.2">
      <c r="A3" s="157" t="s">
        <v>44</v>
      </c>
      <c r="B3" s="157"/>
      <c r="C3" s="157"/>
      <c r="D3" s="157"/>
    </row>
    <row r="4" spans="1:28" ht="12.75" customHeight="1" x14ac:dyDescent="0.2">
      <c r="A4" s="158" t="s">
        <v>45</v>
      </c>
      <c r="B4" s="158"/>
      <c r="C4" s="1"/>
      <c r="D4" s="1"/>
      <c r="E4" s="1"/>
      <c r="F4" s="1"/>
      <c r="G4" s="136" t="s">
        <v>46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38"/>
      <c r="W4" s="57"/>
      <c r="X4" s="149" t="s">
        <v>47</v>
      </c>
      <c r="Y4" s="132" t="s">
        <v>48</v>
      </c>
      <c r="Z4" s="134" t="s">
        <v>49</v>
      </c>
    </row>
    <row r="5" spans="1:28" ht="37.5" customHeight="1" x14ac:dyDescent="0.2">
      <c r="A5" s="2" t="s">
        <v>50</v>
      </c>
      <c r="B5" s="93" t="s">
        <v>51</v>
      </c>
      <c r="C5" s="1"/>
      <c r="D5" s="1"/>
      <c r="E5" s="1"/>
      <c r="F5" s="1"/>
      <c r="G5" s="141" t="s">
        <v>52</v>
      </c>
      <c r="H5" s="142"/>
      <c r="I5" s="142"/>
      <c r="J5" s="142"/>
      <c r="K5" s="142"/>
      <c r="L5" s="142"/>
      <c r="M5" s="143"/>
      <c r="N5" s="144" t="s">
        <v>53</v>
      </c>
      <c r="O5" s="144"/>
      <c r="P5" s="165" t="s">
        <v>54</v>
      </c>
      <c r="Q5" s="166"/>
      <c r="R5" s="166"/>
      <c r="S5" s="166"/>
      <c r="T5" s="164"/>
      <c r="U5" s="162" t="s">
        <v>55</v>
      </c>
      <c r="V5" s="163"/>
      <c r="W5" s="164"/>
      <c r="X5" s="150"/>
      <c r="Y5" s="132"/>
      <c r="Z5" s="134"/>
    </row>
    <row r="6" spans="1:28" ht="25.5" customHeight="1" x14ac:dyDescent="0.2">
      <c r="A6" s="2" t="s">
        <v>56</v>
      </c>
      <c r="B6" s="93" t="s">
        <v>51</v>
      </c>
      <c r="C6" s="1"/>
      <c r="D6" s="1"/>
      <c r="E6" s="1"/>
      <c r="F6" s="1"/>
      <c r="G6" s="139" t="s">
        <v>18</v>
      </c>
      <c r="H6" s="140"/>
      <c r="I6" s="139" t="s">
        <v>19</v>
      </c>
      <c r="J6" s="140"/>
      <c r="K6" s="139" t="s">
        <v>20</v>
      </c>
      <c r="L6" s="140"/>
      <c r="M6" s="14" t="s">
        <v>21</v>
      </c>
      <c r="N6" s="145" t="s">
        <v>23</v>
      </c>
      <c r="O6" s="145" t="s">
        <v>57</v>
      </c>
      <c r="P6" s="147" t="s">
        <v>26</v>
      </c>
      <c r="Q6" s="147" t="s">
        <v>27</v>
      </c>
      <c r="R6" s="147" t="s">
        <v>28</v>
      </c>
      <c r="S6" s="147" t="s">
        <v>29</v>
      </c>
      <c r="T6" s="22"/>
      <c r="U6" s="160" t="s">
        <v>33</v>
      </c>
      <c r="V6" s="152" t="s">
        <v>34</v>
      </c>
      <c r="W6" s="152" t="s">
        <v>35</v>
      </c>
      <c r="X6" s="150"/>
      <c r="Y6" s="132"/>
      <c r="Z6" s="134"/>
      <c r="AA6" s="1"/>
      <c r="AB6" s="1"/>
    </row>
    <row r="7" spans="1:28" ht="38.25" x14ac:dyDescent="0.2">
      <c r="A7" s="18" t="s">
        <v>58</v>
      </c>
      <c r="B7" s="79" t="s">
        <v>41</v>
      </c>
      <c r="C7" s="3" t="s">
        <v>10</v>
      </c>
      <c r="D7" s="81" t="s">
        <v>59</v>
      </c>
      <c r="E7" s="81" t="s">
        <v>60</v>
      </c>
      <c r="F7" s="80" t="s">
        <v>61</v>
      </c>
      <c r="G7" s="15" t="s">
        <v>62</v>
      </c>
      <c r="H7" s="15" t="s">
        <v>63</v>
      </c>
      <c r="I7" s="15" t="s">
        <v>64</v>
      </c>
      <c r="J7" s="15" t="s">
        <v>65</v>
      </c>
      <c r="K7" s="15" t="s">
        <v>66</v>
      </c>
      <c r="L7" s="15" t="s">
        <v>67</v>
      </c>
      <c r="M7" s="15" t="s">
        <v>68</v>
      </c>
      <c r="N7" s="146"/>
      <c r="O7" s="146"/>
      <c r="P7" s="148"/>
      <c r="Q7" s="148"/>
      <c r="R7" s="148"/>
      <c r="S7" s="148"/>
      <c r="T7" s="23" t="s">
        <v>30</v>
      </c>
      <c r="U7" s="161"/>
      <c r="V7" s="153"/>
      <c r="W7" s="153"/>
      <c r="X7" s="151"/>
      <c r="Y7" s="133"/>
      <c r="Z7" s="135"/>
    </row>
    <row r="8" spans="1:28" x14ac:dyDescent="0.2">
      <c r="A8" s="83">
        <v>1</v>
      </c>
      <c r="B8" s="84"/>
      <c r="C8" s="85"/>
      <c r="D8" s="86"/>
      <c r="E8" s="121">
        <v>1</v>
      </c>
      <c r="F8" s="86">
        <f>D8*E8</f>
        <v>0</v>
      </c>
      <c r="G8" s="87"/>
      <c r="H8" s="87"/>
      <c r="I8" s="87"/>
      <c r="J8" s="87"/>
      <c r="K8" s="87"/>
      <c r="L8" s="87"/>
      <c r="M8" s="87"/>
      <c r="N8" s="88"/>
      <c r="O8" s="88"/>
      <c r="P8" s="89"/>
      <c r="Q8" s="89"/>
      <c r="R8" s="89"/>
      <c r="S8" s="89"/>
      <c r="T8" s="89"/>
      <c r="U8" s="90"/>
      <c r="V8" s="90"/>
      <c r="W8" s="90"/>
      <c r="X8" s="47"/>
      <c r="Y8" s="94">
        <f t="shared" ref="Y8:Y23" si="0">SUM(G8:W8)</f>
        <v>0</v>
      </c>
      <c r="Z8" s="94">
        <f t="shared" ref="Z8:Z20" si="1">Y8-F8</f>
        <v>0</v>
      </c>
    </row>
    <row r="9" spans="1:28" x14ac:dyDescent="0.2">
      <c r="A9" s="83">
        <v>2</v>
      </c>
      <c r="B9" s="84"/>
      <c r="C9" s="85"/>
      <c r="D9" s="86"/>
      <c r="E9" s="121">
        <v>1</v>
      </c>
      <c r="F9" s="86">
        <f t="shared" ref="F9:F19" si="2">D9*E9</f>
        <v>0</v>
      </c>
      <c r="G9" s="87"/>
      <c r="H9" s="87"/>
      <c r="I9" s="87"/>
      <c r="J9" s="87"/>
      <c r="K9" s="87"/>
      <c r="L9" s="87"/>
      <c r="M9" s="87"/>
      <c r="N9" s="88"/>
      <c r="O9" s="88"/>
      <c r="P9" s="89"/>
      <c r="Q9" s="89"/>
      <c r="R9" s="89"/>
      <c r="S9" s="89"/>
      <c r="T9" s="89"/>
      <c r="U9" s="90"/>
      <c r="V9" s="90"/>
      <c r="W9" s="90"/>
      <c r="X9" s="47"/>
      <c r="Y9" s="94">
        <f t="shared" si="0"/>
        <v>0</v>
      </c>
      <c r="Z9" s="94">
        <f t="shared" si="1"/>
        <v>0</v>
      </c>
    </row>
    <row r="10" spans="1:28" x14ac:dyDescent="0.2">
      <c r="A10" s="83">
        <v>3</v>
      </c>
      <c r="B10" s="84"/>
      <c r="C10" s="85"/>
      <c r="D10" s="86"/>
      <c r="E10" s="121">
        <v>1</v>
      </c>
      <c r="F10" s="86">
        <f t="shared" si="2"/>
        <v>0</v>
      </c>
      <c r="G10" s="87"/>
      <c r="H10" s="87"/>
      <c r="I10" s="87"/>
      <c r="J10" s="87"/>
      <c r="K10" s="87"/>
      <c r="L10" s="87"/>
      <c r="M10" s="87"/>
      <c r="N10" s="88"/>
      <c r="O10" s="88"/>
      <c r="P10" s="89"/>
      <c r="Q10" s="89"/>
      <c r="R10" s="89"/>
      <c r="S10" s="89"/>
      <c r="T10" s="89"/>
      <c r="U10" s="90"/>
      <c r="V10" s="90"/>
      <c r="W10" s="90"/>
      <c r="X10" s="47"/>
      <c r="Y10" s="94">
        <f t="shared" si="0"/>
        <v>0</v>
      </c>
      <c r="Z10" s="94">
        <f t="shared" si="1"/>
        <v>0</v>
      </c>
    </row>
    <row r="11" spans="1:28" x14ac:dyDescent="0.2">
      <c r="A11" s="83">
        <v>4</v>
      </c>
      <c r="B11" s="84"/>
      <c r="C11" s="85"/>
      <c r="D11" s="86"/>
      <c r="E11" s="121">
        <v>1</v>
      </c>
      <c r="F11" s="86">
        <f t="shared" si="2"/>
        <v>0</v>
      </c>
      <c r="G11" s="87"/>
      <c r="H11" s="87"/>
      <c r="I11" s="87"/>
      <c r="J11" s="87"/>
      <c r="K11" s="87"/>
      <c r="L11" s="87"/>
      <c r="M11" s="87"/>
      <c r="N11" s="88"/>
      <c r="O11" s="88"/>
      <c r="P11" s="89"/>
      <c r="Q11" s="89"/>
      <c r="R11" s="89"/>
      <c r="S11" s="89"/>
      <c r="T11" s="89"/>
      <c r="U11" s="90"/>
      <c r="V11" s="90"/>
      <c r="W11" s="90"/>
      <c r="X11" s="47"/>
      <c r="Y11" s="94">
        <f t="shared" si="0"/>
        <v>0</v>
      </c>
      <c r="Z11" s="94">
        <f t="shared" si="1"/>
        <v>0</v>
      </c>
    </row>
    <row r="12" spans="1:28" x14ac:dyDescent="0.2">
      <c r="A12" s="83">
        <v>5</v>
      </c>
      <c r="B12" s="84"/>
      <c r="C12" s="85"/>
      <c r="D12" s="86"/>
      <c r="E12" s="121">
        <v>1</v>
      </c>
      <c r="F12" s="86">
        <f t="shared" si="2"/>
        <v>0</v>
      </c>
      <c r="G12" s="87"/>
      <c r="H12" s="87"/>
      <c r="I12" s="87"/>
      <c r="J12" s="87"/>
      <c r="K12" s="87"/>
      <c r="L12" s="87"/>
      <c r="M12" s="87"/>
      <c r="N12" s="88"/>
      <c r="O12" s="88"/>
      <c r="P12" s="89"/>
      <c r="Q12" s="89"/>
      <c r="R12" s="89"/>
      <c r="S12" s="89"/>
      <c r="T12" s="89"/>
      <c r="U12" s="90"/>
      <c r="V12" s="90"/>
      <c r="W12" s="90"/>
      <c r="X12" s="47"/>
      <c r="Y12" s="94">
        <f t="shared" si="0"/>
        <v>0</v>
      </c>
      <c r="Z12" s="94">
        <f t="shared" si="1"/>
        <v>0</v>
      </c>
    </row>
    <row r="13" spans="1:28" x14ac:dyDescent="0.2">
      <c r="A13" s="83">
        <v>6</v>
      </c>
      <c r="B13" s="84"/>
      <c r="C13" s="85"/>
      <c r="D13" s="86"/>
      <c r="E13" s="121">
        <v>1</v>
      </c>
      <c r="F13" s="86">
        <f t="shared" si="2"/>
        <v>0</v>
      </c>
      <c r="G13" s="87"/>
      <c r="H13" s="87"/>
      <c r="I13" s="87"/>
      <c r="J13" s="87"/>
      <c r="K13" s="87"/>
      <c r="L13" s="87"/>
      <c r="M13" s="87"/>
      <c r="N13" s="88"/>
      <c r="O13" s="88"/>
      <c r="P13" s="89"/>
      <c r="Q13" s="89"/>
      <c r="R13" s="89"/>
      <c r="S13" s="89"/>
      <c r="T13" s="89"/>
      <c r="U13" s="90"/>
      <c r="V13" s="90"/>
      <c r="W13" s="90"/>
      <c r="X13" s="47"/>
      <c r="Y13" s="94">
        <f t="shared" si="0"/>
        <v>0</v>
      </c>
      <c r="Z13" s="94">
        <f t="shared" si="1"/>
        <v>0</v>
      </c>
    </row>
    <row r="14" spans="1:28" x14ac:dyDescent="0.2">
      <c r="A14" s="83">
        <v>7</v>
      </c>
      <c r="B14" s="84"/>
      <c r="C14" s="85"/>
      <c r="D14" s="86"/>
      <c r="E14" s="121">
        <v>1</v>
      </c>
      <c r="F14" s="86">
        <f t="shared" si="2"/>
        <v>0</v>
      </c>
      <c r="G14" s="87"/>
      <c r="H14" s="87"/>
      <c r="I14" s="87"/>
      <c r="J14" s="87"/>
      <c r="K14" s="87"/>
      <c r="L14" s="87"/>
      <c r="M14" s="87"/>
      <c r="N14" s="88"/>
      <c r="O14" s="88"/>
      <c r="P14" s="89"/>
      <c r="Q14" s="89"/>
      <c r="R14" s="89"/>
      <c r="S14" s="89"/>
      <c r="T14" s="89"/>
      <c r="U14" s="90"/>
      <c r="V14" s="90"/>
      <c r="W14" s="90"/>
      <c r="X14" s="47"/>
      <c r="Y14" s="94">
        <f t="shared" si="0"/>
        <v>0</v>
      </c>
      <c r="Z14" s="94">
        <f t="shared" si="1"/>
        <v>0</v>
      </c>
    </row>
    <row r="15" spans="1:28" x14ac:dyDescent="0.2">
      <c r="A15" s="83">
        <v>8</v>
      </c>
      <c r="B15" s="84"/>
      <c r="C15" s="85"/>
      <c r="D15" s="86"/>
      <c r="E15" s="121">
        <v>1</v>
      </c>
      <c r="F15" s="86">
        <f t="shared" si="2"/>
        <v>0</v>
      </c>
      <c r="G15" s="87"/>
      <c r="H15" s="87"/>
      <c r="I15" s="87"/>
      <c r="J15" s="87"/>
      <c r="K15" s="87"/>
      <c r="L15" s="87"/>
      <c r="M15" s="87"/>
      <c r="N15" s="88"/>
      <c r="O15" s="88"/>
      <c r="P15" s="89"/>
      <c r="Q15" s="89"/>
      <c r="R15" s="89"/>
      <c r="S15" s="89"/>
      <c r="T15" s="89"/>
      <c r="U15" s="90"/>
      <c r="V15" s="90"/>
      <c r="W15" s="90"/>
      <c r="X15" s="47"/>
      <c r="Y15" s="94">
        <f t="shared" si="0"/>
        <v>0</v>
      </c>
      <c r="Z15" s="94">
        <f t="shared" si="1"/>
        <v>0</v>
      </c>
    </row>
    <row r="16" spans="1:28" x14ac:dyDescent="0.2">
      <c r="A16" s="83">
        <v>9</v>
      </c>
      <c r="B16" s="91"/>
      <c r="C16" s="85"/>
      <c r="D16" s="86"/>
      <c r="E16" s="121">
        <v>1</v>
      </c>
      <c r="F16" s="86">
        <f t="shared" si="2"/>
        <v>0</v>
      </c>
      <c r="G16" s="87"/>
      <c r="H16" s="87"/>
      <c r="I16" s="87"/>
      <c r="J16" s="87"/>
      <c r="K16" s="87"/>
      <c r="L16" s="87"/>
      <c r="M16" s="87"/>
      <c r="N16" s="88"/>
      <c r="O16" s="88"/>
      <c r="P16" s="89"/>
      <c r="Q16" s="89"/>
      <c r="R16" s="89"/>
      <c r="S16" s="89"/>
      <c r="T16" s="89"/>
      <c r="U16" s="90"/>
      <c r="V16" s="90"/>
      <c r="W16" s="90"/>
      <c r="X16" s="47"/>
      <c r="Y16" s="94">
        <f t="shared" si="0"/>
        <v>0</v>
      </c>
      <c r="Z16" s="94">
        <f t="shared" si="1"/>
        <v>0</v>
      </c>
    </row>
    <row r="17" spans="1:26" x14ac:dyDescent="0.2">
      <c r="A17" s="83">
        <v>10</v>
      </c>
      <c r="B17" s="91"/>
      <c r="C17" s="85"/>
      <c r="D17" s="86"/>
      <c r="E17" s="121">
        <v>1</v>
      </c>
      <c r="F17" s="86">
        <f t="shared" si="2"/>
        <v>0</v>
      </c>
      <c r="G17" s="87"/>
      <c r="H17" s="87"/>
      <c r="I17" s="87"/>
      <c r="J17" s="87"/>
      <c r="K17" s="87"/>
      <c r="L17" s="87"/>
      <c r="M17" s="87"/>
      <c r="N17" s="88"/>
      <c r="O17" s="88"/>
      <c r="P17" s="89"/>
      <c r="Q17" s="89"/>
      <c r="R17" s="89"/>
      <c r="S17" s="89"/>
      <c r="T17" s="89"/>
      <c r="U17" s="90"/>
      <c r="V17" s="90"/>
      <c r="W17" s="90"/>
      <c r="X17" s="47"/>
      <c r="Y17" s="94">
        <f t="shared" si="0"/>
        <v>0</v>
      </c>
      <c r="Z17" s="94">
        <f t="shared" si="1"/>
        <v>0</v>
      </c>
    </row>
    <row r="18" spans="1:26" x14ac:dyDescent="0.2">
      <c r="A18" s="83">
        <v>11</v>
      </c>
      <c r="B18" s="91"/>
      <c r="C18" s="85"/>
      <c r="D18" s="86"/>
      <c r="E18" s="121">
        <v>1</v>
      </c>
      <c r="F18" s="86">
        <f t="shared" si="2"/>
        <v>0</v>
      </c>
      <c r="G18" s="87"/>
      <c r="H18" s="87"/>
      <c r="I18" s="87"/>
      <c r="J18" s="87"/>
      <c r="K18" s="87"/>
      <c r="L18" s="87"/>
      <c r="M18" s="87"/>
      <c r="N18" s="88"/>
      <c r="O18" s="88"/>
      <c r="P18" s="89"/>
      <c r="Q18" s="89"/>
      <c r="R18" s="89"/>
      <c r="S18" s="89"/>
      <c r="T18" s="89"/>
      <c r="U18" s="90"/>
      <c r="V18" s="90"/>
      <c r="W18" s="90"/>
      <c r="X18" s="47"/>
      <c r="Y18" s="94">
        <f t="shared" si="0"/>
        <v>0</v>
      </c>
      <c r="Z18" s="94">
        <f t="shared" si="1"/>
        <v>0</v>
      </c>
    </row>
    <row r="19" spans="1:26" x14ac:dyDescent="0.2">
      <c r="A19" s="83">
        <v>12</v>
      </c>
      <c r="B19" s="91"/>
      <c r="C19" s="85"/>
      <c r="D19" s="86"/>
      <c r="E19" s="121">
        <v>1</v>
      </c>
      <c r="F19" s="86">
        <f t="shared" si="2"/>
        <v>0</v>
      </c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90"/>
      <c r="V19" s="90"/>
      <c r="W19" s="90"/>
      <c r="X19" s="47"/>
      <c r="Y19" s="94">
        <f t="shared" si="0"/>
        <v>0</v>
      </c>
      <c r="Z19" s="94">
        <f t="shared" si="1"/>
        <v>0</v>
      </c>
    </row>
    <row r="20" spans="1:26" ht="13.5" thickBot="1" x14ac:dyDescent="0.25">
      <c r="A20" s="85" t="s">
        <v>69</v>
      </c>
      <c r="B20" s="91"/>
      <c r="C20" s="85"/>
      <c r="D20" s="86"/>
      <c r="E20" s="121"/>
      <c r="F20" s="86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90"/>
      <c r="V20" s="90"/>
      <c r="W20" s="90"/>
      <c r="X20" s="47"/>
      <c r="Y20" s="94">
        <f t="shared" si="0"/>
        <v>0</v>
      </c>
      <c r="Z20" s="94">
        <f t="shared" si="1"/>
        <v>0</v>
      </c>
    </row>
    <row r="21" spans="1:26" ht="13.5" thickBot="1" x14ac:dyDescent="0.25">
      <c r="A21" s="154" t="s">
        <v>70</v>
      </c>
      <c r="B21" s="155"/>
      <c r="C21" s="155"/>
      <c r="D21" s="155"/>
      <c r="E21" s="4" t="s">
        <v>71</v>
      </c>
      <c r="F21" s="48">
        <f t="shared" ref="F21:V21" si="3">SUM(F8:F20)</f>
        <v>0</v>
      </c>
      <c r="G21" s="49">
        <f t="shared" si="3"/>
        <v>0</v>
      </c>
      <c r="H21" s="49">
        <f t="shared" si="3"/>
        <v>0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50">
        <f t="shared" si="3"/>
        <v>0</v>
      </c>
      <c r="O21" s="50">
        <f t="shared" si="3"/>
        <v>0</v>
      </c>
      <c r="P21" s="51">
        <f t="shared" si="3"/>
        <v>0</v>
      </c>
      <c r="Q21" s="51">
        <f t="shared" si="3"/>
        <v>0</v>
      </c>
      <c r="R21" s="51">
        <f t="shared" si="3"/>
        <v>0</v>
      </c>
      <c r="S21" s="51">
        <f t="shared" si="3"/>
        <v>0</v>
      </c>
      <c r="T21" s="51">
        <f t="shared" si="3"/>
        <v>0</v>
      </c>
      <c r="U21" s="52">
        <f t="shared" si="3"/>
        <v>0</v>
      </c>
      <c r="V21" s="52">
        <f t="shared" si="3"/>
        <v>0</v>
      </c>
      <c r="W21" s="52">
        <f>SUM(W8:W20)</f>
        <v>0</v>
      </c>
      <c r="X21" s="53"/>
      <c r="Y21" s="54">
        <f t="shared" si="0"/>
        <v>0</v>
      </c>
      <c r="Z21" s="55">
        <f>SUM(Z8:Z20)</f>
        <v>0</v>
      </c>
    </row>
    <row r="22" spans="1:26" ht="13.5" thickBot="1" x14ac:dyDescent="0.25">
      <c r="A22" s="154" t="s">
        <v>72</v>
      </c>
      <c r="B22" s="155"/>
      <c r="C22" s="155"/>
      <c r="D22" s="155"/>
      <c r="E22" s="4" t="s">
        <v>73</v>
      </c>
      <c r="F22" s="48">
        <f>0.07*F21</f>
        <v>0</v>
      </c>
      <c r="G22" s="53">
        <f>0.07*G21</f>
        <v>0</v>
      </c>
      <c r="H22" s="53">
        <f t="shared" ref="H22:W22" si="4">0.07*H21</f>
        <v>0</v>
      </c>
      <c r="I22" s="53">
        <f t="shared" si="4"/>
        <v>0</v>
      </c>
      <c r="J22" s="53">
        <f t="shared" si="4"/>
        <v>0</v>
      </c>
      <c r="K22" s="53">
        <f t="shared" si="4"/>
        <v>0</v>
      </c>
      <c r="L22" s="53">
        <f t="shared" si="4"/>
        <v>0</v>
      </c>
      <c r="M22" s="53">
        <f t="shared" si="4"/>
        <v>0</v>
      </c>
      <c r="N22" s="53">
        <f t="shared" si="4"/>
        <v>0</v>
      </c>
      <c r="O22" s="53">
        <f t="shared" si="4"/>
        <v>0</v>
      </c>
      <c r="P22" s="53">
        <f t="shared" si="4"/>
        <v>0</v>
      </c>
      <c r="Q22" s="53">
        <f t="shared" si="4"/>
        <v>0</v>
      </c>
      <c r="R22" s="53">
        <f t="shared" si="4"/>
        <v>0</v>
      </c>
      <c r="S22" s="53">
        <f t="shared" si="4"/>
        <v>0</v>
      </c>
      <c r="T22" s="53">
        <f t="shared" si="4"/>
        <v>0</v>
      </c>
      <c r="U22" s="53">
        <f t="shared" si="4"/>
        <v>0</v>
      </c>
      <c r="V22" s="53">
        <f t="shared" si="4"/>
        <v>0</v>
      </c>
      <c r="W22" s="53">
        <f t="shared" si="4"/>
        <v>0</v>
      </c>
      <c r="X22" s="53"/>
      <c r="Y22" s="54">
        <f t="shared" si="0"/>
        <v>0</v>
      </c>
      <c r="Z22" s="55">
        <f>Y22-F22</f>
        <v>0</v>
      </c>
    </row>
    <row r="23" spans="1:26" ht="13.5" thickBot="1" x14ac:dyDescent="0.25">
      <c r="A23" s="154" t="s">
        <v>74</v>
      </c>
      <c r="B23" s="155"/>
      <c r="C23" s="155"/>
      <c r="D23" s="155"/>
      <c r="E23" s="4" t="s">
        <v>75</v>
      </c>
      <c r="F23" s="48">
        <f>F22+F21</f>
        <v>0</v>
      </c>
      <c r="G23" s="53">
        <f>G22+G21</f>
        <v>0</v>
      </c>
      <c r="H23" s="53">
        <f t="shared" ref="H23:W23" si="5">H22+H21</f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53">
        <f t="shared" si="5"/>
        <v>0</v>
      </c>
      <c r="N23" s="53">
        <f t="shared" si="5"/>
        <v>0</v>
      </c>
      <c r="O23" s="53">
        <f t="shared" si="5"/>
        <v>0</v>
      </c>
      <c r="P23" s="53">
        <f t="shared" si="5"/>
        <v>0</v>
      </c>
      <c r="Q23" s="53">
        <f t="shared" si="5"/>
        <v>0</v>
      </c>
      <c r="R23" s="53">
        <f t="shared" si="5"/>
        <v>0</v>
      </c>
      <c r="S23" s="53">
        <f t="shared" si="5"/>
        <v>0</v>
      </c>
      <c r="T23" s="53">
        <f t="shared" si="5"/>
        <v>0</v>
      </c>
      <c r="U23" s="53">
        <f t="shared" si="5"/>
        <v>0</v>
      </c>
      <c r="V23" s="53">
        <f t="shared" si="5"/>
        <v>0</v>
      </c>
      <c r="W23" s="53">
        <f t="shared" si="5"/>
        <v>0</v>
      </c>
      <c r="X23" s="53">
        <f>SUM(G22:W22)</f>
        <v>0</v>
      </c>
      <c r="Y23" s="54">
        <f t="shared" si="0"/>
        <v>0</v>
      </c>
      <c r="Z23" s="55">
        <f>F23-Y23</f>
        <v>0</v>
      </c>
    </row>
    <row r="24" spans="1:26" ht="13.5" thickBot="1" x14ac:dyDescent="0.25">
      <c r="A24" s="154" t="s">
        <v>76</v>
      </c>
      <c r="B24" s="155"/>
      <c r="C24" s="155"/>
      <c r="D24" s="155"/>
      <c r="E24" s="4"/>
      <c r="F24" s="4"/>
      <c r="G24" s="53">
        <f>'DBE3'!G25</f>
        <v>0</v>
      </c>
      <c r="H24" s="53">
        <f>'DBE3'!H25</f>
        <v>0</v>
      </c>
      <c r="I24" s="53">
        <f>'DBE3'!I25</f>
        <v>0</v>
      </c>
      <c r="J24" s="53">
        <f>'DBE3'!J25</f>
        <v>0</v>
      </c>
      <c r="K24" s="53">
        <f>'DBE3'!K25</f>
        <v>0</v>
      </c>
      <c r="L24" s="53">
        <f>'DBE3'!L25</f>
        <v>0</v>
      </c>
      <c r="M24" s="53">
        <f>'DBE3'!M25</f>
        <v>0</v>
      </c>
      <c r="N24" s="53">
        <f>'DBE3'!N25</f>
        <v>0</v>
      </c>
      <c r="O24" s="53">
        <f>'DBE3'!O25</f>
        <v>0</v>
      </c>
      <c r="P24" s="53">
        <f>'DBE3'!P25</f>
        <v>0</v>
      </c>
      <c r="Q24" s="53">
        <f>'DBE3'!Q25</f>
        <v>0</v>
      </c>
      <c r="R24" s="53">
        <f>'DBE3'!R25</f>
        <v>0</v>
      </c>
      <c r="S24" s="53">
        <f>'DBE3'!S25</f>
        <v>0</v>
      </c>
      <c r="T24" s="53">
        <f>'DBE3'!T25</f>
        <v>0</v>
      </c>
      <c r="U24" s="53">
        <f>'DBE3'!U25</f>
        <v>0</v>
      </c>
      <c r="V24" s="53">
        <f>'DBE3'!V25</f>
        <v>0</v>
      </c>
      <c r="W24" s="53">
        <f>'DBE3'!W25</f>
        <v>0</v>
      </c>
      <c r="X24" s="53">
        <f>(SUM(G24:W24))*0.07</f>
        <v>0</v>
      </c>
      <c r="Y24" s="54">
        <f>SUM(G24:X24)</f>
        <v>0</v>
      </c>
      <c r="Z24" s="55"/>
    </row>
    <row r="25" spans="1:26" ht="13.5" thickBot="1" x14ac:dyDescent="0.25">
      <c r="A25" s="154" t="s">
        <v>77</v>
      </c>
      <c r="B25" s="155"/>
      <c r="C25" s="155"/>
      <c r="D25" s="155"/>
      <c r="E25" s="4"/>
      <c r="F25" s="4"/>
      <c r="G25" s="53">
        <f>G24-G21</f>
        <v>0</v>
      </c>
      <c r="H25" s="53">
        <f t="shared" ref="H25:W25" si="6">H24-H21</f>
        <v>0</v>
      </c>
      <c r="I25" s="53">
        <f t="shared" si="6"/>
        <v>0</v>
      </c>
      <c r="J25" s="53">
        <f t="shared" si="6"/>
        <v>0</v>
      </c>
      <c r="K25" s="53">
        <f t="shared" si="6"/>
        <v>0</v>
      </c>
      <c r="L25" s="53">
        <f t="shared" si="6"/>
        <v>0</v>
      </c>
      <c r="M25" s="53">
        <f t="shared" si="6"/>
        <v>0</v>
      </c>
      <c r="N25" s="53">
        <f t="shared" si="6"/>
        <v>0</v>
      </c>
      <c r="O25" s="53">
        <f t="shared" si="6"/>
        <v>0</v>
      </c>
      <c r="P25" s="53">
        <f t="shared" si="6"/>
        <v>0</v>
      </c>
      <c r="Q25" s="53">
        <f t="shared" si="6"/>
        <v>0</v>
      </c>
      <c r="R25" s="53">
        <f t="shared" si="6"/>
        <v>0</v>
      </c>
      <c r="S25" s="53">
        <f t="shared" si="6"/>
        <v>0</v>
      </c>
      <c r="T25" s="53">
        <f t="shared" si="6"/>
        <v>0</v>
      </c>
      <c r="U25" s="53">
        <f t="shared" si="6"/>
        <v>0</v>
      </c>
      <c r="V25" s="53">
        <f t="shared" si="6"/>
        <v>0</v>
      </c>
      <c r="W25" s="53">
        <f t="shared" si="6"/>
        <v>0</v>
      </c>
      <c r="X25" s="53">
        <f>X24-X23</f>
        <v>0</v>
      </c>
      <c r="Y25" s="53">
        <f>SUM(G25:X25)</f>
        <v>0</v>
      </c>
      <c r="Z25" s="56"/>
    </row>
  </sheetData>
  <sheetProtection algorithmName="SHA-512" hashValue="acRZN2sssRjewh5no/1492IZUnsvVyj45f+IeKqn97TPxqXGe6IPO/3naueav1Lzu6UO8lg4I+7m2u8hxzlaYA==" saltValue="HqhrGDydJIbUh0rAzaz1/A==" spinCount="100000" sheet="1" objects="1" scenarios="1" formatColumns="0" insertRows="0"/>
  <mergeCells count="29">
    <mergeCell ref="Y4:Y7"/>
    <mergeCell ref="Z4:Z7"/>
    <mergeCell ref="P5:T5"/>
    <mergeCell ref="U5:W5"/>
    <mergeCell ref="V6:V7"/>
    <mergeCell ref="W6:W7"/>
    <mergeCell ref="X4:X7"/>
    <mergeCell ref="P6:P7"/>
    <mergeCell ref="Q6:Q7"/>
    <mergeCell ref="R6:R7"/>
    <mergeCell ref="A1:D1"/>
    <mergeCell ref="A2:D2"/>
    <mergeCell ref="A3:D3"/>
    <mergeCell ref="A4:B4"/>
    <mergeCell ref="G4:V4"/>
    <mergeCell ref="G5:M5"/>
    <mergeCell ref="N5:O5"/>
    <mergeCell ref="G6:H6"/>
    <mergeCell ref="I6:J6"/>
    <mergeCell ref="K6:L6"/>
    <mergeCell ref="N6:N7"/>
    <mergeCell ref="O6:O7"/>
    <mergeCell ref="A24:D24"/>
    <mergeCell ref="A25:D25"/>
    <mergeCell ref="S6:S7"/>
    <mergeCell ref="U6:U7"/>
    <mergeCell ref="A21:D21"/>
    <mergeCell ref="A22:D22"/>
    <mergeCell ref="A23:D23"/>
  </mergeCells>
  <conditionalFormatting sqref="Z8:Z20">
    <cfRule type="cellIs" dxfId="31" priority="14" operator="lessThan">
      <formula>0</formula>
    </cfRule>
    <cfRule type="cellIs" dxfId="30" priority="15" operator="greaterThan">
      <formula>0</formula>
    </cfRule>
    <cfRule type="cellIs" dxfId="29" priority="16" operator="equal">
      <formula>0</formula>
    </cfRule>
  </conditionalFormatting>
  <conditionalFormatting sqref="G25:X25">
    <cfRule type="cellIs" dxfId="28" priority="10" operator="lessThan">
      <formula>0</formula>
    </cfRule>
    <cfRule type="cellIs" dxfId="27" priority="11" operator="greaterThan">
      <formula>0</formula>
    </cfRule>
    <cfRule type="cellIs" dxfId="26" priority="12" operator="lessThan">
      <formula>0</formula>
    </cfRule>
    <cfRule type="cellIs" dxfId="25" priority="13" operator="greaterThan">
      <formula>0</formula>
    </cfRule>
  </conditionalFormatting>
  <conditionalFormatting sqref="Y21:Y23">
    <cfRule type="cellIs" dxfId="24" priority="7" operator="equal">
      <formula>$F$21</formula>
    </cfRule>
    <cfRule type="cellIs" dxfId="23" priority="8" operator="lessThan">
      <formula>$F$21</formula>
    </cfRule>
    <cfRule type="cellIs" dxfId="22" priority="9" operator="greaterThan">
      <formula>$F$21</formula>
    </cfRule>
  </conditionalFormatting>
  <conditionalFormatting sqref="Y22">
    <cfRule type="cellIs" dxfId="21" priority="6" operator="equal">
      <formula>$F$22</formula>
    </cfRule>
  </conditionalFormatting>
  <conditionalFormatting sqref="Y23">
    <cfRule type="cellIs" dxfId="20" priority="5" operator="equal">
      <formula>$F$23</formula>
    </cfRule>
  </conditionalFormatting>
  <conditionalFormatting sqref="Y25">
    <cfRule type="cellIs" dxfId="19" priority="1" operator="lessThan">
      <formula>0</formula>
    </cfRule>
    <cfRule type="cellIs" dxfId="18" priority="2" operator="greaterThan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5"/>
  <sheetViews>
    <sheetView workbookViewId="0">
      <selection activeCell="E8" sqref="E8"/>
    </sheetView>
  </sheetViews>
  <sheetFormatPr defaultColWidth="12.5703125" defaultRowHeight="12.75" x14ac:dyDescent="0.2"/>
  <cols>
    <col min="1" max="1" width="5.28515625" style="2" bestFit="1" customWidth="1"/>
    <col min="2" max="2" width="11.28515625" style="2" bestFit="1" customWidth="1"/>
    <col min="3" max="3" width="49.140625" style="2" bestFit="1" customWidth="1"/>
    <col min="4" max="4" width="10.7109375" style="2" customWidth="1"/>
    <col min="5" max="5" width="9.28515625" style="2" bestFit="1" customWidth="1"/>
    <col min="6" max="6" width="12.5703125" style="2"/>
    <col min="7" max="26" width="10.7109375" style="2" customWidth="1"/>
    <col min="27" max="16384" width="12.5703125" style="2"/>
  </cols>
  <sheetData>
    <row r="1" spans="1:28" x14ac:dyDescent="0.2">
      <c r="A1" s="159" t="s">
        <v>81</v>
      </c>
      <c r="B1" s="159"/>
      <c r="C1" s="159"/>
      <c r="D1" s="159"/>
      <c r="E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x14ac:dyDescent="0.2">
      <c r="A2" s="156" t="s">
        <v>43</v>
      </c>
      <c r="B2" s="156"/>
      <c r="C2" s="156"/>
      <c r="D2" s="156"/>
    </row>
    <row r="3" spans="1:28" x14ac:dyDescent="0.2">
      <c r="A3" s="157" t="s">
        <v>44</v>
      </c>
      <c r="B3" s="157"/>
      <c r="C3" s="157"/>
      <c r="D3" s="157"/>
    </row>
    <row r="4" spans="1:28" ht="12.75" customHeight="1" x14ac:dyDescent="0.2">
      <c r="A4" s="158" t="s">
        <v>45</v>
      </c>
      <c r="B4" s="158"/>
      <c r="C4" s="1"/>
      <c r="D4" s="1"/>
      <c r="E4" s="1"/>
      <c r="F4" s="1"/>
      <c r="G4" s="136" t="s">
        <v>46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8"/>
      <c r="V4" s="138"/>
      <c r="W4" s="57"/>
      <c r="X4" s="149" t="s">
        <v>47</v>
      </c>
      <c r="Y4" s="132" t="s">
        <v>48</v>
      </c>
      <c r="Z4" s="134" t="s">
        <v>49</v>
      </c>
    </row>
    <row r="5" spans="1:28" ht="37.5" customHeight="1" x14ac:dyDescent="0.2">
      <c r="A5" s="2" t="s">
        <v>50</v>
      </c>
      <c r="B5" s="93" t="s">
        <v>51</v>
      </c>
      <c r="C5" s="1"/>
      <c r="D5" s="1"/>
      <c r="E5" s="1"/>
      <c r="F5" s="1"/>
      <c r="G5" s="141" t="s">
        <v>52</v>
      </c>
      <c r="H5" s="142"/>
      <c r="I5" s="142"/>
      <c r="J5" s="142"/>
      <c r="K5" s="142"/>
      <c r="L5" s="142"/>
      <c r="M5" s="143"/>
      <c r="N5" s="144" t="s">
        <v>53</v>
      </c>
      <c r="O5" s="144"/>
      <c r="P5" s="165" t="s">
        <v>54</v>
      </c>
      <c r="Q5" s="166"/>
      <c r="R5" s="166"/>
      <c r="S5" s="166"/>
      <c r="T5" s="164"/>
      <c r="U5" s="162" t="s">
        <v>55</v>
      </c>
      <c r="V5" s="163"/>
      <c r="W5" s="164"/>
      <c r="X5" s="150"/>
      <c r="Y5" s="132"/>
      <c r="Z5" s="134"/>
    </row>
    <row r="6" spans="1:28" ht="25.5" customHeight="1" x14ac:dyDescent="0.2">
      <c r="A6" s="2" t="s">
        <v>56</v>
      </c>
      <c r="B6" s="93" t="s">
        <v>51</v>
      </c>
      <c r="C6" s="1"/>
      <c r="D6" s="1"/>
      <c r="E6" s="1"/>
      <c r="F6" s="1"/>
      <c r="G6" s="139" t="s">
        <v>18</v>
      </c>
      <c r="H6" s="140"/>
      <c r="I6" s="139" t="s">
        <v>19</v>
      </c>
      <c r="J6" s="140"/>
      <c r="K6" s="139" t="s">
        <v>20</v>
      </c>
      <c r="L6" s="140"/>
      <c r="M6" s="14" t="s">
        <v>21</v>
      </c>
      <c r="N6" s="145" t="s">
        <v>23</v>
      </c>
      <c r="O6" s="145" t="s">
        <v>57</v>
      </c>
      <c r="P6" s="147" t="s">
        <v>26</v>
      </c>
      <c r="Q6" s="147" t="s">
        <v>27</v>
      </c>
      <c r="R6" s="147" t="s">
        <v>28</v>
      </c>
      <c r="S6" s="147" t="s">
        <v>29</v>
      </c>
      <c r="T6" s="22"/>
      <c r="U6" s="160" t="s">
        <v>33</v>
      </c>
      <c r="V6" s="152" t="s">
        <v>34</v>
      </c>
      <c r="W6" s="152" t="s">
        <v>35</v>
      </c>
      <c r="X6" s="150"/>
      <c r="Y6" s="132"/>
      <c r="Z6" s="134"/>
      <c r="AA6" s="1"/>
      <c r="AB6" s="1"/>
    </row>
    <row r="7" spans="1:28" ht="38.25" x14ac:dyDescent="0.2">
      <c r="A7" s="18" t="s">
        <v>58</v>
      </c>
      <c r="B7" s="79" t="s">
        <v>41</v>
      </c>
      <c r="C7" s="3" t="s">
        <v>10</v>
      </c>
      <c r="D7" s="81" t="s">
        <v>59</v>
      </c>
      <c r="E7" s="81" t="s">
        <v>60</v>
      </c>
      <c r="F7" s="80" t="s">
        <v>61</v>
      </c>
      <c r="G7" s="15" t="s">
        <v>62</v>
      </c>
      <c r="H7" s="15" t="s">
        <v>63</v>
      </c>
      <c r="I7" s="15" t="s">
        <v>64</v>
      </c>
      <c r="J7" s="15" t="s">
        <v>65</v>
      </c>
      <c r="K7" s="15" t="s">
        <v>66</v>
      </c>
      <c r="L7" s="15" t="s">
        <v>67</v>
      </c>
      <c r="M7" s="15" t="s">
        <v>68</v>
      </c>
      <c r="N7" s="146"/>
      <c r="O7" s="146"/>
      <c r="P7" s="148"/>
      <c r="Q7" s="148"/>
      <c r="R7" s="148"/>
      <c r="S7" s="148"/>
      <c r="T7" s="23" t="s">
        <v>30</v>
      </c>
      <c r="U7" s="161"/>
      <c r="V7" s="153"/>
      <c r="W7" s="153"/>
      <c r="X7" s="151"/>
      <c r="Y7" s="133"/>
      <c r="Z7" s="135"/>
    </row>
    <row r="8" spans="1:28" x14ac:dyDescent="0.2">
      <c r="A8" s="83">
        <v>1</v>
      </c>
      <c r="B8" s="84"/>
      <c r="C8" s="85"/>
      <c r="D8" s="86"/>
      <c r="E8" s="121">
        <v>1</v>
      </c>
      <c r="F8" s="86">
        <f>D8*E8</f>
        <v>0</v>
      </c>
      <c r="G8" s="87"/>
      <c r="H8" s="87"/>
      <c r="I8" s="87"/>
      <c r="J8" s="87"/>
      <c r="K8" s="87"/>
      <c r="L8" s="87"/>
      <c r="M8" s="87"/>
      <c r="N8" s="88"/>
      <c r="O8" s="88"/>
      <c r="P8" s="89"/>
      <c r="Q8" s="89"/>
      <c r="R8" s="89"/>
      <c r="S8" s="89"/>
      <c r="T8" s="89"/>
      <c r="U8" s="90"/>
      <c r="V8" s="90"/>
      <c r="W8" s="90"/>
      <c r="X8" s="47"/>
      <c r="Y8" s="94">
        <f t="shared" ref="Y8:Y23" si="0">SUM(G8:W8)</f>
        <v>0</v>
      </c>
      <c r="Z8" s="94">
        <f t="shared" ref="Z8:Z20" si="1">Y8-F8</f>
        <v>0</v>
      </c>
    </row>
    <row r="9" spans="1:28" x14ac:dyDescent="0.2">
      <c r="A9" s="83">
        <v>2</v>
      </c>
      <c r="B9" s="84"/>
      <c r="C9" s="85"/>
      <c r="D9" s="86"/>
      <c r="E9" s="121">
        <v>1</v>
      </c>
      <c r="F9" s="86">
        <f t="shared" ref="F9:F19" si="2">D9*E9</f>
        <v>0</v>
      </c>
      <c r="G9" s="87"/>
      <c r="H9" s="87"/>
      <c r="I9" s="87"/>
      <c r="J9" s="87"/>
      <c r="K9" s="87"/>
      <c r="L9" s="87"/>
      <c r="M9" s="87"/>
      <c r="N9" s="88"/>
      <c r="O9" s="88"/>
      <c r="P9" s="89"/>
      <c r="Q9" s="89"/>
      <c r="R9" s="89"/>
      <c r="S9" s="89"/>
      <c r="T9" s="89"/>
      <c r="U9" s="90"/>
      <c r="V9" s="90"/>
      <c r="W9" s="90"/>
      <c r="X9" s="47"/>
      <c r="Y9" s="94">
        <f t="shared" si="0"/>
        <v>0</v>
      </c>
      <c r="Z9" s="94">
        <f t="shared" si="1"/>
        <v>0</v>
      </c>
    </row>
    <row r="10" spans="1:28" x14ac:dyDescent="0.2">
      <c r="A10" s="83">
        <v>3</v>
      </c>
      <c r="B10" s="84"/>
      <c r="C10" s="85"/>
      <c r="D10" s="86"/>
      <c r="E10" s="121">
        <v>1</v>
      </c>
      <c r="F10" s="86">
        <f t="shared" si="2"/>
        <v>0</v>
      </c>
      <c r="G10" s="87"/>
      <c r="H10" s="87"/>
      <c r="I10" s="87"/>
      <c r="J10" s="87"/>
      <c r="K10" s="87"/>
      <c r="L10" s="87"/>
      <c r="M10" s="87"/>
      <c r="N10" s="88"/>
      <c r="O10" s="88"/>
      <c r="P10" s="89"/>
      <c r="Q10" s="89"/>
      <c r="R10" s="89"/>
      <c r="S10" s="89"/>
      <c r="T10" s="89"/>
      <c r="U10" s="90"/>
      <c r="V10" s="90"/>
      <c r="W10" s="90"/>
      <c r="X10" s="47"/>
      <c r="Y10" s="94">
        <f t="shared" si="0"/>
        <v>0</v>
      </c>
      <c r="Z10" s="94">
        <f t="shared" si="1"/>
        <v>0</v>
      </c>
    </row>
    <row r="11" spans="1:28" x14ac:dyDescent="0.2">
      <c r="A11" s="83">
        <v>4</v>
      </c>
      <c r="B11" s="84"/>
      <c r="C11" s="85"/>
      <c r="D11" s="86"/>
      <c r="E11" s="121">
        <v>1</v>
      </c>
      <c r="F11" s="86">
        <f t="shared" si="2"/>
        <v>0</v>
      </c>
      <c r="G11" s="87"/>
      <c r="H11" s="87"/>
      <c r="I11" s="87"/>
      <c r="J11" s="87"/>
      <c r="K11" s="87"/>
      <c r="L11" s="87"/>
      <c r="M11" s="87"/>
      <c r="N11" s="88"/>
      <c r="O11" s="88"/>
      <c r="P11" s="89"/>
      <c r="Q11" s="89"/>
      <c r="R11" s="89"/>
      <c r="S11" s="89"/>
      <c r="T11" s="89"/>
      <c r="U11" s="90"/>
      <c r="V11" s="90"/>
      <c r="W11" s="90"/>
      <c r="X11" s="47"/>
      <c r="Y11" s="94">
        <f t="shared" si="0"/>
        <v>0</v>
      </c>
      <c r="Z11" s="94">
        <f t="shared" si="1"/>
        <v>0</v>
      </c>
    </row>
    <row r="12" spans="1:28" x14ac:dyDescent="0.2">
      <c r="A12" s="83">
        <v>5</v>
      </c>
      <c r="B12" s="84"/>
      <c r="C12" s="85"/>
      <c r="D12" s="86"/>
      <c r="E12" s="121">
        <v>1</v>
      </c>
      <c r="F12" s="86">
        <f t="shared" si="2"/>
        <v>0</v>
      </c>
      <c r="G12" s="87"/>
      <c r="H12" s="87"/>
      <c r="I12" s="87"/>
      <c r="J12" s="87"/>
      <c r="K12" s="87"/>
      <c r="L12" s="87"/>
      <c r="M12" s="87"/>
      <c r="N12" s="88"/>
      <c r="O12" s="88"/>
      <c r="P12" s="89"/>
      <c r="Q12" s="89"/>
      <c r="R12" s="89"/>
      <c r="S12" s="89"/>
      <c r="T12" s="89"/>
      <c r="U12" s="90"/>
      <c r="V12" s="90"/>
      <c r="W12" s="90"/>
      <c r="X12" s="47"/>
      <c r="Y12" s="94">
        <f t="shared" si="0"/>
        <v>0</v>
      </c>
      <c r="Z12" s="94">
        <f t="shared" si="1"/>
        <v>0</v>
      </c>
    </row>
    <row r="13" spans="1:28" x14ac:dyDescent="0.2">
      <c r="A13" s="83">
        <v>6</v>
      </c>
      <c r="B13" s="84"/>
      <c r="C13" s="85"/>
      <c r="D13" s="86"/>
      <c r="E13" s="121">
        <v>1</v>
      </c>
      <c r="F13" s="86">
        <f t="shared" si="2"/>
        <v>0</v>
      </c>
      <c r="G13" s="87"/>
      <c r="H13" s="87"/>
      <c r="I13" s="87"/>
      <c r="J13" s="87"/>
      <c r="K13" s="87"/>
      <c r="L13" s="87"/>
      <c r="M13" s="87"/>
      <c r="N13" s="88"/>
      <c r="O13" s="88"/>
      <c r="P13" s="89"/>
      <c r="Q13" s="89"/>
      <c r="R13" s="89"/>
      <c r="S13" s="89"/>
      <c r="T13" s="89"/>
      <c r="U13" s="90"/>
      <c r="V13" s="90"/>
      <c r="W13" s="90"/>
      <c r="X13" s="47"/>
      <c r="Y13" s="94">
        <f t="shared" si="0"/>
        <v>0</v>
      </c>
      <c r="Z13" s="94">
        <f t="shared" si="1"/>
        <v>0</v>
      </c>
    </row>
    <row r="14" spans="1:28" x14ac:dyDescent="0.2">
      <c r="A14" s="83">
        <v>7</v>
      </c>
      <c r="B14" s="84"/>
      <c r="C14" s="85"/>
      <c r="D14" s="86"/>
      <c r="E14" s="121">
        <v>1</v>
      </c>
      <c r="F14" s="86">
        <f t="shared" si="2"/>
        <v>0</v>
      </c>
      <c r="G14" s="87"/>
      <c r="H14" s="87"/>
      <c r="I14" s="87"/>
      <c r="J14" s="87"/>
      <c r="K14" s="87"/>
      <c r="L14" s="87"/>
      <c r="M14" s="87"/>
      <c r="N14" s="88"/>
      <c r="O14" s="88"/>
      <c r="P14" s="89"/>
      <c r="Q14" s="89"/>
      <c r="R14" s="89"/>
      <c r="S14" s="89"/>
      <c r="T14" s="89"/>
      <c r="U14" s="90"/>
      <c r="V14" s="90"/>
      <c r="W14" s="90"/>
      <c r="X14" s="47"/>
      <c r="Y14" s="94">
        <f t="shared" si="0"/>
        <v>0</v>
      </c>
      <c r="Z14" s="94">
        <f t="shared" si="1"/>
        <v>0</v>
      </c>
    </row>
    <row r="15" spans="1:28" x14ac:dyDescent="0.2">
      <c r="A15" s="83">
        <v>8</v>
      </c>
      <c r="B15" s="84"/>
      <c r="C15" s="85"/>
      <c r="D15" s="86"/>
      <c r="E15" s="121">
        <v>1</v>
      </c>
      <c r="F15" s="86">
        <f t="shared" si="2"/>
        <v>0</v>
      </c>
      <c r="G15" s="87"/>
      <c r="H15" s="87"/>
      <c r="I15" s="87"/>
      <c r="J15" s="87"/>
      <c r="K15" s="87"/>
      <c r="L15" s="87"/>
      <c r="M15" s="87"/>
      <c r="N15" s="88"/>
      <c r="O15" s="88"/>
      <c r="P15" s="89"/>
      <c r="Q15" s="89"/>
      <c r="R15" s="89"/>
      <c r="S15" s="89"/>
      <c r="T15" s="89"/>
      <c r="U15" s="90"/>
      <c r="V15" s="90"/>
      <c r="W15" s="90"/>
      <c r="X15" s="47"/>
      <c r="Y15" s="94">
        <f t="shared" si="0"/>
        <v>0</v>
      </c>
      <c r="Z15" s="94">
        <f t="shared" si="1"/>
        <v>0</v>
      </c>
    </row>
    <row r="16" spans="1:28" x14ac:dyDescent="0.2">
      <c r="A16" s="83">
        <v>9</v>
      </c>
      <c r="B16" s="91"/>
      <c r="C16" s="85"/>
      <c r="D16" s="86"/>
      <c r="E16" s="121">
        <v>1</v>
      </c>
      <c r="F16" s="86">
        <f t="shared" si="2"/>
        <v>0</v>
      </c>
      <c r="G16" s="87"/>
      <c r="H16" s="87"/>
      <c r="I16" s="87"/>
      <c r="J16" s="87"/>
      <c r="K16" s="87"/>
      <c r="L16" s="87"/>
      <c r="M16" s="87"/>
      <c r="N16" s="88"/>
      <c r="O16" s="88"/>
      <c r="P16" s="89"/>
      <c r="Q16" s="89"/>
      <c r="R16" s="89"/>
      <c r="S16" s="89"/>
      <c r="T16" s="89"/>
      <c r="U16" s="90"/>
      <c r="V16" s="90"/>
      <c r="W16" s="90"/>
      <c r="X16" s="47"/>
      <c r="Y16" s="94">
        <f t="shared" si="0"/>
        <v>0</v>
      </c>
      <c r="Z16" s="94">
        <f t="shared" si="1"/>
        <v>0</v>
      </c>
    </row>
    <row r="17" spans="1:26" x14ac:dyDescent="0.2">
      <c r="A17" s="83">
        <v>10</v>
      </c>
      <c r="B17" s="91"/>
      <c r="C17" s="85"/>
      <c r="D17" s="86"/>
      <c r="E17" s="121">
        <v>1</v>
      </c>
      <c r="F17" s="86">
        <f t="shared" si="2"/>
        <v>0</v>
      </c>
      <c r="G17" s="87"/>
      <c r="H17" s="87"/>
      <c r="I17" s="87"/>
      <c r="J17" s="87"/>
      <c r="K17" s="87"/>
      <c r="L17" s="87"/>
      <c r="M17" s="87"/>
      <c r="N17" s="88"/>
      <c r="O17" s="88"/>
      <c r="P17" s="89"/>
      <c r="Q17" s="89"/>
      <c r="R17" s="89"/>
      <c r="S17" s="89"/>
      <c r="T17" s="89"/>
      <c r="U17" s="90"/>
      <c r="V17" s="90"/>
      <c r="W17" s="90"/>
      <c r="X17" s="47"/>
      <c r="Y17" s="94">
        <f t="shared" si="0"/>
        <v>0</v>
      </c>
      <c r="Z17" s="94">
        <f t="shared" si="1"/>
        <v>0</v>
      </c>
    </row>
    <row r="18" spans="1:26" x14ac:dyDescent="0.2">
      <c r="A18" s="83">
        <v>11</v>
      </c>
      <c r="B18" s="91"/>
      <c r="C18" s="85"/>
      <c r="D18" s="86"/>
      <c r="E18" s="121">
        <v>1</v>
      </c>
      <c r="F18" s="86">
        <f t="shared" si="2"/>
        <v>0</v>
      </c>
      <c r="G18" s="87"/>
      <c r="H18" s="87"/>
      <c r="I18" s="87"/>
      <c r="J18" s="87"/>
      <c r="K18" s="87"/>
      <c r="L18" s="87"/>
      <c r="M18" s="87"/>
      <c r="N18" s="88"/>
      <c r="O18" s="88"/>
      <c r="P18" s="89"/>
      <c r="Q18" s="89"/>
      <c r="R18" s="89"/>
      <c r="S18" s="89"/>
      <c r="T18" s="89"/>
      <c r="U18" s="90"/>
      <c r="V18" s="90"/>
      <c r="W18" s="90"/>
      <c r="X18" s="47"/>
      <c r="Y18" s="94">
        <f t="shared" si="0"/>
        <v>0</v>
      </c>
      <c r="Z18" s="94">
        <f t="shared" si="1"/>
        <v>0</v>
      </c>
    </row>
    <row r="19" spans="1:26" x14ac:dyDescent="0.2">
      <c r="A19" s="83">
        <v>12</v>
      </c>
      <c r="B19" s="91"/>
      <c r="C19" s="85"/>
      <c r="D19" s="86"/>
      <c r="E19" s="121">
        <v>1</v>
      </c>
      <c r="F19" s="86">
        <f t="shared" si="2"/>
        <v>0</v>
      </c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90"/>
      <c r="V19" s="90"/>
      <c r="W19" s="90"/>
      <c r="X19" s="47"/>
      <c r="Y19" s="94">
        <f t="shared" si="0"/>
        <v>0</v>
      </c>
      <c r="Z19" s="94">
        <f t="shared" si="1"/>
        <v>0</v>
      </c>
    </row>
    <row r="20" spans="1:26" ht="13.5" thickBot="1" x14ac:dyDescent="0.25">
      <c r="A20" s="85" t="s">
        <v>69</v>
      </c>
      <c r="B20" s="91"/>
      <c r="C20" s="85"/>
      <c r="D20" s="86"/>
      <c r="E20" s="121"/>
      <c r="F20" s="86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90"/>
      <c r="V20" s="90"/>
      <c r="W20" s="90"/>
      <c r="X20" s="47"/>
      <c r="Y20" s="94">
        <f t="shared" si="0"/>
        <v>0</v>
      </c>
      <c r="Z20" s="94">
        <f t="shared" si="1"/>
        <v>0</v>
      </c>
    </row>
    <row r="21" spans="1:26" ht="13.5" thickBot="1" x14ac:dyDescent="0.25">
      <c r="A21" s="154" t="s">
        <v>70</v>
      </c>
      <c r="B21" s="155"/>
      <c r="C21" s="155"/>
      <c r="D21" s="155"/>
      <c r="E21" s="4" t="s">
        <v>71</v>
      </c>
      <c r="F21" s="48">
        <f t="shared" ref="F21:V21" si="3">SUM(F8:F20)</f>
        <v>0</v>
      </c>
      <c r="G21" s="49">
        <f t="shared" si="3"/>
        <v>0</v>
      </c>
      <c r="H21" s="49">
        <f t="shared" si="3"/>
        <v>0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50">
        <f t="shared" si="3"/>
        <v>0</v>
      </c>
      <c r="O21" s="50">
        <f t="shared" si="3"/>
        <v>0</v>
      </c>
      <c r="P21" s="51">
        <f t="shared" si="3"/>
        <v>0</v>
      </c>
      <c r="Q21" s="51">
        <f t="shared" si="3"/>
        <v>0</v>
      </c>
      <c r="R21" s="51">
        <f t="shared" si="3"/>
        <v>0</v>
      </c>
      <c r="S21" s="51">
        <f t="shared" si="3"/>
        <v>0</v>
      </c>
      <c r="T21" s="51">
        <f t="shared" si="3"/>
        <v>0</v>
      </c>
      <c r="U21" s="52">
        <f t="shared" si="3"/>
        <v>0</v>
      </c>
      <c r="V21" s="52">
        <f t="shared" si="3"/>
        <v>0</v>
      </c>
      <c r="W21" s="52">
        <f>SUM(W8:W20)</f>
        <v>0</v>
      </c>
      <c r="X21" s="53"/>
      <c r="Y21" s="54">
        <f t="shared" si="0"/>
        <v>0</v>
      </c>
      <c r="Z21" s="55">
        <f>SUM(Z8:Z20)</f>
        <v>0</v>
      </c>
    </row>
    <row r="22" spans="1:26" ht="13.5" thickBot="1" x14ac:dyDescent="0.25">
      <c r="A22" s="154" t="s">
        <v>72</v>
      </c>
      <c r="B22" s="155"/>
      <c r="C22" s="155"/>
      <c r="D22" s="155"/>
      <c r="E22" s="4" t="s">
        <v>73</v>
      </c>
      <c r="F22" s="48">
        <f>0.07*F21</f>
        <v>0</v>
      </c>
      <c r="G22" s="53">
        <f>0.07*G21</f>
        <v>0</v>
      </c>
      <c r="H22" s="53">
        <f t="shared" ref="H22:W22" si="4">0.07*H21</f>
        <v>0</v>
      </c>
      <c r="I22" s="53">
        <f t="shared" si="4"/>
        <v>0</v>
      </c>
      <c r="J22" s="53">
        <f t="shared" si="4"/>
        <v>0</v>
      </c>
      <c r="K22" s="53">
        <f t="shared" si="4"/>
        <v>0</v>
      </c>
      <c r="L22" s="53">
        <f t="shared" si="4"/>
        <v>0</v>
      </c>
      <c r="M22" s="53">
        <f t="shared" si="4"/>
        <v>0</v>
      </c>
      <c r="N22" s="53">
        <f t="shared" si="4"/>
        <v>0</v>
      </c>
      <c r="O22" s="53">
        <f t="shared" si="4"/>
        <v>0</v>
      </c>
      <c r="P22" s="53">
        <f t="shared" si="4"/>
        <v>0</v>
      </c>
      <c r="Q22" s="53">
        <f t="shared" si="4"/>
        <v>0</v>
      </c>
      <c r="R22" s="53">
        <f t="shared" si="4"/>
        <v>0</v>
      </c>
      <c r="S22" s="53">
        <f t="shared" si="4"/>
        <v>0</v>
      </c>
      <c r="T22" s="53">
        <f t="shared" si="4"/>
        <v>0</v>
      </c>
      <c r="U22" s="53">
        <f t="shared" si="4"/>
        <v>0</v>
      </c>
      <c r="V22" s="53">
        <f t="shared" si="4"/>
        <v>0</v>
      </c>
      <c r="W22" s="53">
        <f t="shared" si="4"/>
        <v>0</v>
      </c>
      <c r="X22" s="53"/>
      <c r="Y22" s="54">
        <f t="shared" si="0"/>
        <v>0</v>
      </c>
      <c r="Z22" s="55">
        <f>Y22-F22</f>
        <v>0</v>
      </c>
    </row>
    <row r="23" spans="1:26" ht="13.5" thickBot="1" x14ac:dyDescent="0.25">
      <c r="A23" s="154" t="s">
        <v>74</v>
      </c>
      <c r="B23" s="155"/>
      <c r="C23" s="155"/>
      <c r="D23" s="155"/>
      <c r="E23" s="4" t="s">
        <v>75</v>
      </c>
      <c r="F23" s="48">
        <f>F22+F21</f>
        <v>0</v>
      </c>
      <c r="G23" s="53">
        <f>G22+G21</f>
        <v>0</v>
      </c>
      <c r="H23" s="53">
        <f t="shared" ref="H23:W23" si="5">H22+H21</f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53">
        <f t="shared" si="5"/>
        <v>0</v>
      </c>
      <c r="N23" s="53">
        <f t="shared" si="5"/>
        <v>0</v>
      </c>
      <c r="O23" s="53">
        <f t="shared" si="5"/>
        <v>0</v>
      </c>
      <c r="P23" s="53">
        <f t="shared" si="5"/>
        <v>0</v>
      </c>
      <c r="Q23" s="53">
        <f t="shared" si="5"/>
        <v>0</v>
      </c>
      <c r="R23" s="53">
        <f t="shared" si="5"/>
        <v>0</v>
      </c>
      <c r="S23" s="53">
        <f t="shared" si="5"/>
        <v>0</v>
      </c>
      <c r="T23" s="53">
        <f t="shared" si="5"/>
        <v>0</v>
      </c>
      <c r="U23" s="53">
        <f t="shared" si="5"/>
        <v>0</v>
      </c>
      <c r="V23" s="53">
        <f t="shared" si="5"/>
        <v>0</v>
      </c>
      <c r="W23" s="53">
        <f t="shared" si="5"/>
        <v>0</v>
      </c>
      <c r="X23" s="53">
        <f>SUM(G22:W22)</f>
        <v>0</v>
      </c>
      <c r="Y23" s="54">
        <f t="shared" si="0"/>
        <v>0</v>
      </c>
      <c r="Z23" s="55">
        <f>F23-Y23</f>
        <v>0</v>
      </c>
    </row>
    <row r="24" spans="1:26" ht="13.5" thickBot="1" x14ac:dyDescent="0.25">
      <c r="A24" s="154" t="s">
        <v>76</v>
      </c>
      <c r="B24" s="155"/>
      <c r="C24" s="155"/>
      <c r="D24" s="155"/>
      <c r="E24" s="4"/>
      <c r="F24" s="4"/>
      <c r="G24" s="53">
        <f>'DBE4'!G25</f>
        <v>0</v>
      </c>
      <c r="H24" s="53">
        <f>'DBE4'!H25</f>
        <v>0</v>
      </c>
      <c r="I24" s="53">
        <f>'DBE4'!I25</f>
        <v>0</v>
      </c>
      <c r="J24" s="53">
        <f>'DBE4'!J25</f>
        <v>0</v>
      </c>
      <c r="K24" s="53">
        <f>'DBE4'!K25</f>
        <v>0</v>
      </c>
      <c r="L24" s="53">
        <f>'DBE4'!L25</f>
        <v>0</v>
      </c>
      <c r="M24" s="53">
        <f>'DBE4'!M25</f>
        <v>0</v>
      </c>
      <c r="N24" s="53">
        <f>'DBE4'!N25</f>
        <v>0</v>
      </c>
      <c r="O24" s="53">
        <f>'DBE4'!O25</f>
        <v>0</v>
      </c>
      <c r="P24" s="53">
        <f>'DBE4'!P25</f>
        <v>0</v>
      </c>
      <c r="Q24" s="53">
        <f>'DBE4'!Q25</f>
        <v>0</v>
      </c>
      <c r="R24" s="53">
        <f>'DBE4'!R25</f>
        <v>0</v>
      </c>
      <c r="S24" s="53">
        <f>'DBE4'!S25</f>
        <v>0</v>
      </c>
      <c r="T24" s="53">
        <f>'DBE4'!T25</f>
        <v>0</v>
      </c>
      <c r="U24" s="53">
        <f>'DBE4'!U25</f>
        <v>0</v>
      </c>
      <c r="V24" s="53">
        <f>'DBE4'!V25</f>
        <v>0</v>
      </c>
      <c r="W24" s="53">
        <f>'DBE4'!W25</f>
        <v>0</v>
      </c>
      <c r="X24" s="53">
        <f>(SUM(G24:W24))*0.07</f>
        <v>0</v>
      </c>
      <c r="Y24" s="54">
        <f>SUM(G24:X24)</f>
        <v>0</v>
      </c>
      <c r="Z24" s="55"/>
    </row>
    <row r="25" spans="1:26" ht="13.5" thickBot="1" x14ac:dyDescent="0.25">
      <c r="A25" s="154" t="s">
        <v>77</v>
      </c>
      <c r="B25" s="155"/>
      <c r="C25" s="155"/>
      <c r="D25" s="155"/>
      <c r="E25" s="4"/>
      <c r="F25" s="4"/>
      <c r="G25" s="53">
        <f>G24-G21</f>
        <v>0</v>
      </c>
      <c r="H25" s="53">
        <f t="shared" ref="H25:W25" si="6">H24-H21</f>
        <v>0</v>
      </c>
      <c r="I25" s="53">
        <f t="shared" si="6"/>
        <v>0</v>
      </c>
      <c r="J25" s="53">
        <f t="shared" si="6"/>
        <v>0</v>
      </c>
      <c r="K25" s="53">
        <f t="shared" si="6"/>
        <v>0</v>
      </c>
      <c r="L25" s="53">
        <f t="shared" si="6"/>
        <v>0</v>
      </c>
      <c r="M25" s="53">
        <f t="shared" si="6"/>
        <v>0</v>
      </c>
      <c r="N25" s="53">
        <f t="shared" si="6"/>
        <v>0</v>
      </c>
      <c r="O25" s="53">
        <f t="shared" si="6"/>
        <v>0</v>
      </c>
      <c r="P25" s="53">
        <f t="shared" si="6"/>
        <v>0</v>
      </c>
      <c r="Q25" s="53">
        <f t="shared" si="6"/>
        <v>0</v>
      </c>
      <c r="R25" s="53">
        <f t="shared" si="6"/>
        <v>0</v>
      </c>
      <c r="S25" s="53">
        <f t="shared" si="6"/>
        <v>0</v>
      </c>
      <c r="T25" s="53">
        <f t="shared" si="6"/>
        <v>0</v>
      </c>
      <c r="U25" s="53">
        <f t="shared" si="6"/>
        <v>0</v>
      </c>
      <c r="V25" s="53">
        <f t="shared" si="6"/>
        <v>0</v>
      </c>
      <c r="W25" s="53">
        <f t="shared" si="6"/>
        <v>0</v>
      </c>
      <c r="X25" s="53">
        <f>X24-X23</f>
        <v>0</v>
      </c>
      <c r="Y25" s="53">
        <f>SUM(G25:X25)</f>
        <v>0</v>
      </c>
      <c r="Z25" s="56"/>
    </row>
  </sheetData>
  <sheetProtection algorithmName="SHA-512" hashValue="7sPoXet6MPywVhjDUpHDHPChFh95CDyNDo3dmUqTqO4F8ywCF0zm5gY8UZPulNR9zKIk7itHyNoTPxqQhWazNg==" saltValue="0cLgiUOLoCIEDCns+eiqBg==" spinCount="100000" sheet="1" objects="1" scenarios="1" formatColumns="0" insertRows="0"/>
  <mergeCells count="29">
    <mergeCell ref="Y4:Y7"/>
    <mergeCell ref="Z4:Z7"/>
    <mergeCell ref="P5:T5"/>
    <mergeCell ref="U5:W5"/>
    <mergeCell ref="V6:V7"/>
    <mergeCell ref="W6:W7"/>
    <mergeCell ref="X4:X7"/>
    <mergeCell ref="P6:P7"/>
    <mergeCell ref="Q6:Q7"/>
    <mergeCell ref="R6:R7"/>
    <mergeCell ref="A1:D1"/>
    <mergeCell ref="A2:D2"/>
    <mergeCell ref="A3:D3"/>
    <mergeCell ref="A4:B4"/>
    <mergeCell ref="G4:V4"/>
    <mergeCell ref="G5:M5"/>
    <mergeCell ref="N5:O5"/>
    <mergeCell ref="G6:H6"/>
    <mergeCell ref="I6:J6"/>
    <mergeCell ref="K6:L6"/>
    <mergeCell ref="N6:N7"/>
    <mergeCell ref="O6:O7"/>
    <mergeCell ref="A24:D24"/>
    <mergeCell ref="A25:D25"/>
    <mergeCell ref="S6:S7"/>
    <mergeCell ref="U6:U7"/>
    <mergeCell ref="A21:D21"/>
    <mergeCell ref="A22:D22"/>
    <mergeCell ref="A23:D23"/>
  </mergeCells>
  <conditionalFormatting sqref="Z8:Z20">
    <cfRule type="cellIs" dxfId="15" priority="14" operator="lessThan">
      <formula>0</formula>
    </cfRule>
    <cfRule type="cellIs" dxfId="14" priority="15" operator="greaterThan">
      <formula>0</formula>
    </cfRule>
    <cfRule type="cellIs" dxfId="13" priority="16" operator="equal">
      <formula>0</formula>
    </cfRule>
  </conditionalFormatting>
  <conditionalFormatting sqref="G25:X25">
    <cfRule type="cellIs" dxfId="12" priority="10" operator="lessThan">
      <formula>0</formula>
    </cfRule>
    <cfRule type="cellIs" dxfId="11" priority="11" operator="greaterThan">
      <formula>0</formula>
    </cfRule>
    <cfRule type="cellIs" dxfId="10" priority="12" operator="lessThan">
      <formula>0</formula>
    </cfRule>
    <cfRule type="cellIs" dxfId="9" priority="13" operator="greaterThan">
      <formula>0</formula>
    </cfRule>
  </conditionalFormatting>
  <conditionalFormatting sqref="Y21:Y23">
    <cfRule type="cellIs" dxfId="8" priority="7" operator="equal">
      <formula>$F$21</formula>
    </cfRule>
    <cfRule type="cellIs" dxfId="7" priority="8" operator="lessThan">
      <formula>$F$21</formula>
    </cfRule>
    <cfRule type="cellIs" dxfId="6" priority="9" operator="greaterThan">
      <formula>$F$21</formula>
    </cfRule>
  </conditionalFormatting>
  <conditionalFormatting sqref="Y22">
    <cfRule type="cellIs" dxfId="5" priority="6" operator="equal">
      <formula>$F$22</formula>
    </cfRule>
  </conditionalFormatting>
  <conditionalFormatting sqref="Y23">
    <cfRule type="cellIs" dxfId="4" priority="5" operator="equal">
      <formula>$F$23</formula>
    </cfRule>
  </conditionalFormatting>
  <conditionalFormatting sqref="Y25">
    <cfRule type="cellIs" dxfId="3" priority="1" operator="lessThan">
      <formula>0</formula>
    </cfRule>
    <cfRule type="cellIs" dxfId="2" priority="2" operator="greaterThan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A19954FB0924F9B9E2EF6E83D7E8D" ma:contentTypeVersion="850" ma:contentTypeDescription="Create a new document." ma:contentTypeScope="" ma:versionID="0b7e8d6ed1c7a40b87b4f67784bdc625">
  <xsd:schema xmlns:xsd="http://www.w3.org/2001/XMLSchema" xmlns:xs="http://www.w3.org/2001/XMLSchema" xmlns:p="http://schemas.microsoft.com/office/2006/metadata/properties" xmlns:ns1="http://schemas.microsoft.com/sharepoint/v3" xmlns:ns2="bac0eef4-67a8-400f-9544-a40f4603ec58" xmlns:ns3="5ed4aedd-58db-4859-965c-430cc1463598" targetNamespace="http://schemas.microsoft.com/office/2006/metadata/properties" ma:root="true" ma:fieldsID="896522b3b3deb59b5c2557119543906c" ns1:_="" ns2:_="" ns3:_="">
    <xsd:import namespace="http://schemas.microsoft.com/sharepoint/v3"/>
    <xsd:import namespace="bac0eef4-67a8-400f-9544-a40f4603ec58"/>
    <xsd:import namespace="5ed4aedd-58db-4859-965c-430cc14635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Target_x0020_Audiences" minOccurs="0"/>
                <xsd:element ref="ns3:_ModernAudienceTargetUserField" minOccurs="0"/>
                <xsd:element ref="ns3:_ModernAudienceAadObjectId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0eef4-67a8-400f-9544-a40f4603ec5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9a853085-b21c-4e8a-b259-c0f1cffbf291}" ma:internalName="TaxCatchAll" ma:showField="CatchAllData" ma:web="bac0eef4-67a8-400f-9544-a40f4603e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4aedd-58db-4859-965c-430cc1463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rget_x0020_Audiences" ma:index="25" nillable="true" ma:displayName="Target Audiences" ma:internalName="Target_x0020_Audiences">
      <xsd:simpleType>
        <xsd:restriction base="dms:Unknown"/>
      </xsd:simpleType>
    </xsd:element>
    <xsd:element name="_ModernAudienceTargetUserField" ma:index="26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7" nillable="true" ma:displayName="AudienceIds" ma:list="{6a047e3f-d181-405f-b658-f682051fb9aa}" ma:internalName="_ModernAudienceAadObjectIds" ma:readOnly="true" ma:showField="_AadObjectIdForUser" ma:web="9f743bcb-3cf2-4adb-a75b-d0d15f30e8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55bf8217-bc77-412a-a2eb-8f8d8ed9e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ac0eef4-67a8-400f-9544-a40f4603ec58">YUTFK2WZ2UD2-1162537720-313709</_dlc_DocId>
    <_dlc_DocIdUrl xmlns="bac0eef4-67a8-400f-9544-a40f4603ec58">
      <Url>https://etuc.sharepoint.com/etuc/projects/_layouts/15/DocIdRedir.aspx?ID=YUTFK2WZ2UD2-1162537720-313709</Url>
      <Description>YUTFK2WZ2UD2-1162537720-313709</Description>
    </_dlc_DocIdUrl>
    <_ip_UnifiedCompliancePolicyUIAction xmlns="http://schemas.microsoft.com/sharepoint/v3" xsi:nil="true"/>
    <lcf76f155ced4ddcb4097134ff3c332f xmlns="5ed4aedd-58db-4859-965c-430cc1463598">
      <Terms xmlns="http://schemas.microsoft.com/office/infopath/2007/PartnerControls"/>
    </lcf76f155ced4ddcb4097134ff3c332f>
    <Target_x0020_Audiences xmlns="5ed4aedd-58db-4859-965c-430cc1463598" xsi:nil="true"/>
    <_ModernAudienceTargetUserField xmlns="5ed4aedd-58db-4859-965c-430cc1463598">
      <UserInfo>
        <DisplayName/>
        <AccountId xsi:nil="true"/>
        <AccountType/>
      </UserInfo>
    </_ModernAudienceTargetUserField>
    <_ip_UnifiedCompliancePolicyProperties xmlns="http://schemas.microsoft.com/sharepoint/v3" xsi:nil="true"/>
    <TaxCatchAll xmlns="bac0eef4-67a8-400f-9544-a40f4603ec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739B82C-ACD8-4EA4-8132-94CA623A5E68}"/>
</file>

<file path=customXml/itemProps2.xml><?xml version="1.0" encoding="utf-8"?>
<ds:datastoreItem xmlns:ds="http://schemas.openxmlformats.org/officeDocument/2006/customXml" ds:itemID="{F9F58516-90AF-4841-B056-EEDAB3B2F124}">
  <ds:schemaRefs>
    <ds:schemaRef ds:uri="http://schemas.microsoft.com/office/2006/metadata/properties"/>
    <ds:schemaRef ds:uri="http://schemas.microsoft.com/office/infopath/2007/PartnerControls"/>
    <ds:schemaRef ds:uri="bac0eef4-67a8-400f-9544-a40f4603ec58"/>
  </ds:schemaRefs>
</ds:datastoreItem>
</file>

<file path=customXml/itemProps3.xml><?xml version="1.0" encoding="utf-8"?>
<ds:datastoreItem xmlns:ds="http://schemas.openxmlformats.org/officeDocument/2006/customXml" ds:itemID="{46FACA79-0DC2-43C1-BD6D-95CB03AEB2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DDC1CA-39E4-4A6A-B10A-D49265EE7A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Financial Statement</vt:lpstr>
      <vt:lpstr>DBE1</vt:lpstr>
      <vt:lpstr>DBE2</vt:lpstr>
      <vt:lpstr>DBE3</vt:lpstr>
      <vt:lpstr>DBE4</vt:lpstr>
      <vt:lpstr>DBE5</vt:lpstr>
      <vt:lpstr>'DBE1'!Print_Titles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Administration IFJ</dc:creator>
  <cp:keywords/>
  <dc:description/>
  <cp:lastModifiedBy>Van den Wijngaert Jurgen</cp:lastModifiedBy>
  <cp:revision/>
  <dcterms:created xsi:type="dcterms:W3CDTF">2019-09-02T15:08:58Z</dcterms:created>
  <dcterms:modified xsi:type="dcterms:W3CDTF">2022-10-14T08:58:36Z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0x01010027AA19954FB0924F9B9E2EF6E83D7E8D</vt:lpwstr>
  </property>
  <property fmtid="{D5CDD505-2E9C-101B-9397-08002B2CF9AE}" pid="3" name="_dlc_DocIdItemGuid">
    <vt:lpwstr>f81e7ad3-3bf5-49f5-b4a9-5714e4a88366</vt:lpwstr>
  </property>
</Properties>
</file>